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588" yWindow="636" windowWidth="13596" windowHeight="9156" tabRatio="742" activeTab="0"/>
  </bookViews>
  <sheets>
    <sheet name="Übersicht Vorhaben" sheetId="1" r:id="rId1"/>
    <sheet name="TEMPLATE Arbeitspaket" sheetId="2" state="hidden" r:id="rId2"/>
    <sheet name="TEMPLATE Übersicht 16.4.1" sheetId="3" state="hidden" r:id="rId3"/>
  </sheets>
  <definedNames>
    <definedName name="AP_AnrechenbareKosten" localSheetId="1">'TEMPLATE Arbeitspaket'!$G$45</definedName>
    <definedName name="AP_AnrechenbareKosten">#REF!</definedName>
    <definedName name="AP_ArbeitspaketIndex" localSheetId="1">'TEMPLATE Arbeitspaket'!$C$3</definedName>
    <definedName name="AP_ArbeitspaketName" localSheetId="1">'TEMPLATE Arbeitspaket'!$C$7</definedName>
    <definedName name="AP_Gemeinkostenanteil" localSheetId="1">'TEMPLATE Arbeitspaket'!$G$44</definedName>
    <definedName name="AP_Gemeinkostenanteil">#REF!</definedName>
    <definedName name="AP_Gesamtkosten" localSheetId="1">'TEMPLATE Arbeitspaket'!$G$46</definedName>
    <definedName name="AP_Gesamtkosten">#REF!</definedName>
    <definedName name="AP_MedienGKosten" localSheetId="1">'TEMPLATE Arbeitspaket'!$G$54</definedName>
    <definedName name="AP_MedienGKosten">#REF!</definedName>
    <definedName name="AP_Projektname" localSheetId="1">'TEMPLATE Arbeitspaket'!$C$5</definedName>
    <definedName name="AP_SummeEinnahmen" localSheetId="1">'TEMPLATE Arbeitspaket'!$G$66</definedName>
    <definedName name="AP_SummeEinnahmen">#REF!</definedName>
    <definedName name="AP_SummePersonalkosten" localSheetId="1">'TEMPLATE Arbeitspaket'!$F$23</definedName>
    <definedName name="AP_SummePersonalkosten">#REF!</definedName>
    <definedName name="AP_SummeSachkosten" localSheetId="1">'TEMPLATE Arbeitspaket'!$F$41</definedName>
    <definedName name="AP_SummeSachkosten">#REF!</definedName>
    <definedName name="AP_Verantwortlicher" localSheetId="1">'TEMPLATE Arbeitspaket'!$C$9</definedName>
    <definedName name="AP_Verantwortlicher">#REF!</definedName>
    <definedName name="_xlnm.Print_Area" localSheetId="1">'TEMPLATE Arbeitspaket'!$A$1:$G$79</definedName>
    <definedName name="_xlnm.Print_Area" localSheetId="0">'Übersicht Vorhaben'!$A$1:$AD$22</definedName>
    <definedName name="GlobalSum_AnrechenbareKosten" localSheetId="2">'TEMPLATE Übersicht 16.4.1'!$G$6</definedName>
    <definedName name="GlobalSum_AnrechenbareKosten" localSheetId="0">'Übersicht Vorhaben'!$G$6</definedName>
    <definedName name="GlobalSum_AnrechenbareKosten">#REF!</definedName>
    <definedName name="GlobalSum_Einnahmen" localSheetId="2">'TEMPLATE Übersicht 16.4.1'!$J$6</definedName>
    <definedName name="GlobalSum_Einnahmen" localSheetId="0">'Übersicht Vorhaben'!$J$6</definedName>
    <definedName name="GlobalSum_Einnahmen">#REF!</definedName>
    <definedName name="GlobalSum_Förderbetrag" localSheetId="2">'TEMPLATE Übersicht 16.4.1'!$I$6</definedName>
    <definedName name="GlobalSum_Förderbetrag" localSheetId="0">'Übersicht Vorhaben'!$I$6</definedName>
    <definedName name="GlobalSum_Förderbetrag">#REF!</definedName>
    <definedName name="GlobalSum_Gemeinkostenanteil" localSheetId="2">'TEMPLATE Übersicht 16.4.1'!$D$6</definedName>
    <definedName name="GlobalSum_Gemeinkostenanteil" localSheetId="0">'Übersicht Vorhaben'!$D$6</definedName>
    <definedName name="GlobalSum_Gemeinkostenanteil">#REF!</definedName>
    <definedName name="GlobalSum_Gesamtkosten" localSheetId="2">'TEMPLATE Übersicht 16.4.1'!$F$6</definedName>
    <definedName name="GlobalSum_Gesamtkosten" localSheetId="0">'Übersicht Vorhaben'!$F$6</definedName>
    <definedName name="GlobalSum_Gesamtkosten">#REF!</definedName>
    <definedName name="GlobalSum_MedienGKosten" localSheetId="2">'TEMPLATE Übersicht 16.4.1'!$K$6</definedName>
    <definedName name="GlobalSum_MedienGKosten" localSheetId="0">'Übersicht Vorhaben'!$K$6</definedName>
    <definedName name="GlobalSum_MedienGKosten">#REF!</definedName>
    <definedName name="GlobalSum_Personalkosten" localSheetId="2">'TEMPLATE Übersicht 16.4.1'!$C$6</definedName>
    <definedName name="GlobalSum_Personalkosten" localSheetId="0">'Übersicht Vorhaben'!$C$6</definedName>
    <definedName name="GlobalSum_Personalkosten">#REF!</definedName>
    <definedName name="GlobalSum_Sachkosten" localSheetId="2">'TEMPLATE Übersicht 16.4.1'!$E$6</definedName>
    <definedName name="GlobalSum_Sachkosten" localSheetId="0">'Übersicht Vorhaben'!$E$6</definedName>
    <definedName name="GlobalSum_Sachkosten">#REF!</definedName>
    <definedName name="IntentEndDate" localSheetId="0">'Übersicht Vorhaben'!$K$3</definedName>
    <definedName name="IntentEndDate">'TEMPLATE Übersicht 16.4.1'!$K$3</definedName>
    <definedName name="IntentName" localSheetId="0">'Übersicht Vorhaben'!$B$3</definedName>
    <definedName name="IntentName">'TEMPLATE Übersicht 16.4.1'!$B$3</definedName>
    <definedName name="IntentStartDate" localSheetId="0">'Übersicht Vorhaben'!$J$3</definedName>
    <definedName name="IntentStartDate">'TEMPLATE Übersicht 16.4.1'!$J$3</definedName>
    <definedName name="Template_IncomeRow" localSheetId="1">'TEMPLATE Arbeitspaket'!$A$61:$H$61</definedName>
    <definedName name="Template_IncomeRow">#REF!</definedName>
    <definedName name="Template_LabourCostRow" localSheetId="1">'TEMPLATE Arbeitspaket'!$A$17:$H$17</definedName>
    <definedName name="Template_LabourCostRow">#REF!</definedName>
    <definedName name="Template_MaterialCostRow" localSheetId="1">'TEMPLATE Arbeitspaket'!$A$29:$H$29</definedName>
    <definedName name="Template_MaterialCostRow">#REF!</definedName>
    <definedName name="Template_MediaTGCostRow" localSheetId="1">'TEMPLATE Arbeitspaket'!$A$51:$H$51</definedName>
    <definedName name="Template_MediaTGCostRow">#REF!</definedName>
    <definedName name="Template_PlausibilityRow" localSheetId="1">'TEMPLATE Arbeitspaket'!$A$73:$H$73</definedName>
    <definedName name="Template_PlausibilityRow">#REF!</definedName>
    <definedName name="Template_ProjectRange" localSheetId="0">'Übersicht Vorhaben'!$A$9:$AC$22</definedName>
    <definedName name="Template_ProjectRange">'TEMPLATE Übersicht 16.4.1'!$A$9:$AC$22</definedName>
    <definedName name="Template_WorkPkgRow" localSheetId="2">'TEMPLATE Übersicht 16.4.1'!A$17:AE$17</definedName>
    <definedName name="Template_WorkPkgRow" localSheetId="0">'Übersicht Vorhaben'!A$17:AE$17</definedName>
    <definedName name="Template_WorkPkgRow">#REF!</definedName>
    <definedName name="TimeLine_StartYear" localSheetId="0">'Übersicht Vorhaben'!$L$6</definedName>
    <definedName name="TimeLine_StartYear">'TEMPLATE Übersicht 16.4.1'!$L$6</definedName>
  </definedNames>
  <calcPr fullCalcOnLoad="1"/>
</workbook>
</file>

<file path=xl/comments1.xml><?xml version="1.0" encoding="utf-8"?>
<comments xmlns="http://schemas.openxmlformats.org/spreadsheetml/2006/main">
  <authors>
    <author>Ehrenhoefer Renate</author>
    <author>***</author>
  </authors>
  <commentList>
    <comment ref="B9" authorId="0">
      <text>
        <r>
          <rPr>
            <b/>
            <u val="single"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alle Felder in weiß sind aktiv zu befüllen
alle Felder in grau werden automatisch mittels Funktionen befüllt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alle grauen Felder werden automatisch mittels Funktionen befüllt</t>
        </r>
      </text>
    </comment>
    <comment ref="H13" authorId="0">
      <text>
        <r>
          <rPr>
            <sz val="8"/>
            <rFont val="Tahoma"/>
            <family val="2"/>
          </rPr>
          <t>Der Fördersatz beträgt 80%.</t>
        </r>
      </text>
    </comment>
    <comment ref="A15" authorId="1">
      <text>
        <r>
          <rPr>
            <sz val="8"/>
            <rFont val="Tahoma"/>
            <family val="2"/>
          </rPr>
          <t xml:space="preserve">
Nr. des Arbeitspakets eintragen. Die Nummer (sowohl Buchstaben als auch Ziffern sind möglich) kann frei gewählt werden. Innerhalb des Vorhabens kann sie jedoch nur 1mal vergeben werden. 
Button Arbeitspaket anlegen:
Es wird ein neues Arbeitspaket angelegt.</t>
        </r>
      </text>
    </comment>
    <comment ref="B3" authorId="0">
      <text>
        <r>
          <rPr>
            <sz val="9"/>
            <rFont val="Tahoma"/>
            <family val="2"/>
          </rPr>
          <t xml:space="preserve">
Kurzbezeichung des Gesamtvorhabens (siehe auch Antragsformular)</t>
        </r>
      </text>
    </comment>
    <comment ref="A1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 xml:space="preserve"> Button:</t>
        </r>
        <r>
          <rPr>
            <sz val="9"/>
            <rFont val="Tahoma"/>
            <family val="2"/>
          </rPr>
          <t xml:space="preserve">
neue Zeilen einfügen
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Button:</t>
        </r>
        <r>
          <rPr>
            <sz val="9"/>
            <rFont val="Tahoma"/>
            <family val="2"/>
          </rPr>
          <t xml:space="preserve">
Zeilen löschen</t>
        </r>
      </text>
    </comment>
    <comment ref="A10" authorId="0">
      <text>
        <r>
          <rPr>
            <sz val="9"/>
            <rFont val="Tahoma"/>
            <family val="2"/>
          </rPr>
          <t>Mit dem + und - Button können weitere Projekte angelegt bzw. gelöscht werden.</t>
        </r>
      </text>
    </comment>
    <comment ref="E1" authorId="1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0"/>
          </rPr>
          <t xml:space="preserve"> Mit diesem Button wird das gesamte Formular zurückgesetzt!</t>
        </r>
      </text>
    </comment>
  </commentList>
</comments>
</file>

<file path=xl/comments2.xml><?xml version="1.0" encoding="utf-8"?>
<comments xmlns="http://schemas.openxmlformats.org/spreadsheetml/2006/main">
  <authors>
    <author>Ehrenhoefer Renate</author>
  </authors>
  <commentList>
    <comment ref="G44" authorId="0">
      <text>
        <r>
          <rPr>
            <sz val="9"/>
            <rFont val="Tahoma"/>
            <family val="2"/>
          </rPr>
          <t xml:space="preserve">
Sofern </t>
        </r>
        <r>
          <rPr>
            <b/>
            <sz val="9"/>
            <rFont val="Tahoma"/>
            <family val="2"/>
          </rPr>
          <t xml:space="preserve">keine </t>
        </r>
        <r>
          <rPr>
            <sz val="9"/>
            <rFont val="Tahoma"/>
            <family val="2"/>
          </rPr>
          <t xml:space="preserve">Gemeinkosten verrechnet werden ist der Mulitplikator </t>
        </r>
        <r>
          <rPr>
            <b/>
            <sz val="9"/>
            <rFont val="Tahoma"/>
            <family val="2"/>
          </rPr>
          <t>0.</t>
        </r>
      </text>
    </comment>
  </commentList>
</comments>
</file>

<file path=xl/comments3.xml><?xml version="1.0" encoding="utf-8"?>
<comments xmlns="http://schemas.openxmlformats.org/spreadsheetml/2006/main">
  <authors>
    <author>Ehrenhoefer Renate</author>
    <author>***</author>
  </authors>
  <commentList>
    <comment ref="B9" authorId="0">
      <text>
        <r>
          <rPr>
            <b/>
            <u val="single"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alle Felder in weiß sind aktiv zu befüllen
alle Felder in grau werden automatisch mittels Funktionen befüllt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alle grauen Felder werden automatisch mittels Funktionen befüllt</t>
        </r>
      </text>
    </comment>
    <comment ref="H13" authorId="0">
      <text>
        <r>
          <rPr>
            <sz val="8"/>
            <rFont val="Tahoma"/>
            <family val="2"/>
          </rPr>
          <t>Der Fördersatz beträgt 80%.</t>
        </r>
      </text>
    </comment>
    <comment ref="A15" authorId="1">
      <text>
        <r>
          <rPr>
            <sz val="8"/>
            <rFont val="Tahoma"/>
            <family val="2"/>
          </rPr>
          <t xml:space="preserve">
Nr. des Arbeitspakets eintragen. Die Nummer (sowohl Buchstaben als auch Ziffern sind möglich) kann frei gewählt werden. Innerhalb des Vorhabens kann sie jedoch nur 1mal vergeben werden. 
Button Arbeitspaket anlegen:
Es wird ein neues Arbeitspaket angelegt.</t>
        </r>
      </text>
    </comment>
    <comment ref="B3" authorId="0">
      <text>
        <r>
          <rPr>
            <sz val="9"/>
            <rFont val="Tahoma"/>
            <family val="2"/>
          </rPr>
          <t xml:space="preserve">
Kurzbezeichung des Gesamtvorhabens (siehe auch Antragsformular)</t>
        </r>
      </text>
    </comment>
    <comment ref="A1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 xml:space="preserve"> Button:</t>
        </r>
        <r>
          <rPr>
            <sz val="9"/>
            <rFont val="Tahoma"/>
            <family val="2"/>
          </rPr>
          <t xml:space="preserve">
neue Zeilen einfügen
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Button:</t>
        </r>
        <r>
          <rPr>
            <sz val="9"/>
            <rFont val="Tahoma"/>
            <family val="2"/>
          </rPr>
          <t xml:space="preserve">
Zeilen löschen</t>
        </r>
      </text>
    </comment>
    <comment ref="A10" authorId="0">
      <text>
        <r>
          <rPr>
            <sz val="9"/>
            <rFont val="Tahoma"/>
            <family val="2"/>
          </rPr>
          <t>Mit dem + und - Button können weitere Projekte angelegt bzw. gelöscht werden.</t>
        </r>
      </text>
    </comment>
    <comment ref="E1" authorId="1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0"/>
          </rPr>
          <t xml:space="preserve"> Mit diesem Button wird das gesamte Formular zurückgesetzt!</t>
        </r>
      </text>
    </comment>
  </commentList>
</comments>
</file>

<file path=xl/sharedStrings.xml><?xml version="1.0" encoding="utf-8"?>
<sst xmlns="http://schemas.openxmlformats.org/spreadsheetml/2006/main" count="235" uniqueCount="76">
  <si>
    <t>Sachkosten</t>
  </si>
  <si>
    <t>Personal-kosten</t>
  </si>
  <si>
    <t>davon Kosten gem. Med. TG § 4</t>
  </si>
  <si>
    <t>Gesamtkosten</t>
  </si>
  <si>
    <t>Förderbetrag</t>
  </si>
  <si>
    <t>Einnahmen</t>
  </si>
  <si>
    <r>
      <t>Zeitplanung der Aktivitäten</t>
    </r>
    <r>
      <rPr>
        <sz val="12"/>
        <rFont val="Arial"/>
        <family val="2"/>
      </rPr>
      <t xml:space="preserve"> (optional)</t>
    </r>
  </si>
  <si>
    <r>
      <t>Verantwortliche/r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 </t>
    </r>
  </si>
  <si>
    <t>Kosten für die Leistungen</t>
  </si>
  <si>
    <t>Anrechenbare Kosten</t>
  </si>
  <si>
    <t>Fördersatz</t>
  </si>
  <si>
    <t>Gemeinkosten (Pauschalsatz)</t>
  </si>
  <si>
    <t>Leistung</t>
  </si>
  <si>
    <t>Beschreibung</t>
  </si>
  <si>
    <t>Teilleistung</t>
  </si>
  <si>
    <t>Ergänzende Informationen zur Teilleistung</t>
  </si>
  <si>
    <t>1 Qu</t>
  </si>
  <si>
    <t>2 Qu</t>
  </si>
  <si>
    <t>3 Qu</t>
  </si>
  <si>
    <t>4 Qu</t>
  </si>
  <si>
    <t>3  Qu</t>
  </si>
  <si>
    <t>4  Qu</t>
  </si>
  <si>
    <t>Kalkulationen zum Vorhaben</t>
  </si>
  <si>
    <t>gilt nur für PK des FW</t>
  </si>
  <si>
    <t>Sponsoring</t>
  </si>
  <si>
    <t>von</t>
  </si>
  <si>
    <t>bis</t>
  </si>
  <si>
    <t>Vorsteuerabzugsberechtigung</t>
  </si>
  <si>
    <t>Plausibilisierungsgrundlagen</t>
  </si>
  <si>
    <t>Vorhaben</t>
  </si>
  <si>
    <r>
      <t>Leistungen gemäß Med. TG § 4</t>
    </r>
    <r>
      <rPr>
        <sz val="10"/>
        <rFont val="Arial"/>
        <family val="2"/>
      </rPr>
      <t xml:space="preserve"> (Beschreibung samt Kostendetaillierung)</t>
    </r>
  </si>
  <si>
    <t>Nr. Arbeitspaket</t>
  </si>
  <si>
    <t>Gesamtsumme des Vorhabens:</t>
  </si>
  <si>
    <t>Arbeitspaket</t>
  </si>
  <si>
    <t>Nummer Arbeitspaket</t>
  </si>
  <si>
    <r>
      <rPr>
        <b/>
        <sz val="9"/>
        <rFont val="Arial"/>
        <family val="2"/>
      </rPr>
      <t>Kalkulation</t>
    </r>
    <r>
      <rPr>
        <sz val="9"/>
        <rFont val="Arial"/>
        <family val="2"/>
      </rPr>
      <t xml:space="preserve"> der Kosten für einzelne Leistungen </t>
    </r>
    <r>
      <rPr>
        <b/>
        <sz val="9"/>
        <rFont val="Arial"/>
        <family val="2"/>
      </rPr>
      <t>im Arbeitspaket</t>
    </r>
  </si>
  <si>
    <t>Kosten</t>
  </si>
  <si>
    <t>Std.-Satz</t>
  </si>
  <si>
    <t>Std.</t>
  </si>
  <si>
    <t>nicht anrechenb. Kosten</t>
  </si>
  <si>
    <t xml:space="preserve">  </t>
  </si>
  <si>
    <t>Bezeichnung des Arbeitspakets:</t>
  </si>
  <si>
    <t xml:space="preserve">Summe Personalkosten: </t>
  </si>
  <si>
    <t xml:space="preserve">Summe Sachkosten: </t>
  </si>
  <si>
    <t xml:space="preserve">Kosten gemäß Medientransparenzgesetz: </t>
  </si>
  <si>
    <t xml:space="preserve">Gemeinkostenanteil: </t>
  </si>
  <si>
    <t xml:space="preserve">Anrechenbare Kosten: </t>
  </si>
  <si>
    <t xml:space="preserve">Gesamtkosten: </t>
  </si>
  <si>
    <t xml:space="preserve">Summe Einnahmen: </t>
  </si>
  <si>
    <t xml:space="preserve">FinanzDiff. </t>
  </si>
  <si>
    <t xml:space="preserve"> Förderbetrag gem. Med.TG § 4</t>
  </si>
  <si>
    <t>Bezeichnung des Teilvorhabens:</t>
  </si>
  <si>
    <t>Vorhabensdauer</t>
  </si>
  <si>
    <t>Bitte den Namen des Vorhabens eintragen</t>
  </si>
  <si>
    <t>GlobSum</t>
  </si>
  <si>
    <t>ProjSum</t>
  </si>
  <si>
    <t>WorkPkg</t>
  </si>
  <si>
    <t>ProjTop</t>
  </si>
  <si>
    <t>Personalkosten</t>
  </si>
  <si>
    <t>PersK</t>
  </si>
  <si>
    <t>SachK</t>
  </si>
  <si>
    <t>MedienTGK</t>
  </si>
  <si>
    <t>Einnahme</t>
  </si>
  <si>
    <t>Plausib</t>
  </si>
  <si>
    <t>−</t>
  </si>
  <si>
    <t>Gesamtübersicht der Projekte</t>
  </si>
  <si>
    <t>Hier ist die Kurzbezeichnung des Projekts einzutragen</t>
  </si>
  <si>
    <t>Gesamtsumme des Projekts:</t>
  </si>
  <si>
    <t>Bezeichnung der Arbeitspakete (AP)</t>
  </si>
  <si>
    <t>ProjBottom</t>
  </si>
  <si>
    <t>HeaderBottom</t>
  </si>
  <si>
    <t>Gemeinkosten (Pauschale)</t>
  </si>
  <si>
    <t>Kostendatenblatt Vorhabensart 16.4.1
Schaffung und Entwicklung von kurzen Versorgungsketten und 
lokalen Märkten sowie unterstützende Absatzförderung</t>
  </si>
  <si>
    <t>Mitarbeiter</t>
  </si>
  <si>
    <t>Beschreibung der
 Tätigkeit</t>
  </si>
  <si>
    <t xml:space="preserve">Gemeinkostensatz: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</si>
</sst>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;@"/>
    <numFmt numFmtId="166" formatCode="_-* #,##0.00_-;\-* #,##0.00_-;;@"/>
    <numFmt numFmtId="167" formatCode="#,##0.00_ ;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22"/>
      <name val="Arial"/>
      <family val="2"/>
    </font>
    <font>
      <sz val="9"/>
      <name val="Tahoma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0"/>
      <color indexed="19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hair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>
        <color indexed="22"/>
      </right>
      <top style="hair"/>
      <bottom/>
    </border>
    <border>
      <left style="thin">
        <color indexed="22"/>
      </left>
      <right style="thin">
        <color indexed="10"/>
      </right>
      <top style="hair"/>
      <bottom/>
    </border>
    <border>
      <left/>
      <right style="thin">
        <color indexed="22"/>
      </right>
      <top style="hair"/>
      <bottom/>
    </border>
    <border>
      <left style="thin">
        <color indexed="22"/>
      </left>
      <right style="thin">
        <color indexed="8"/>
      </right>
      <top style="hair"/>
      <bottom/>
    </border>
    <border>
      <left style="thin">
        <color indexed="22"/>
      </left>
      <right style="thin"/>
      <top style="hair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thin">
        <color indexed="10"/>
      </right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10"/>
      </left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>
        <color indexed="22"/>
      </right>
      <top/>
      <bottom style="hair"/>
    </border>
    <border>
      <left style="thin">
        <color indexed="22"/>
      </left>
      <right style="thin">
        <color indexed="10"/>
      </right>
      <top/>
      <bottom style="hair"/>
    </border>
    <border>
      <left/>
      <right style="thin">
        <color indexed="22"/>
      </right>
      <top/>
      <bottom style="hair"/>
    </border>
    <border>
      <left style="thin">
        <color indexed="22"/>
      </left>
      <right style="thin">
        <color indexed="8"/>
      </right>
      <top/>
      <bottom style="hair"/>
    </border>
    <border>
      <left style="thin">
        <color indexed="22"/>
      </left>
      <right style="thin"/>
      <top style="thin"/>
      <bottom style="hair"/>
    </border>
    <border>
      <left style="thin">
        <color indexed="22"/>
      </left>
      <right style="thin"/>
      <top/>
      <bottom style="hair"/>
    </border>
    <border>
      <left/>
      <right/>
      <top style="medium"/>
      <bottom style="medium"/>
    </border>
    <border>
      <left style="thin"/>
      <right style="medium"/>
      <top style="hair"/>
      <bottom style="hair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10"/>
      </right>
      <top style="hair"/>
      <bottom style="hair"/>
    </border>
    <border>
      <left/>
      <right style="thin">
        <color indexed="22"/>
      </right>
      <top style="hair"/>
      <bottom style="hair"/>
    </border>
    <border>
      <left style="thin">
        <color indexed="22"/>
      </left>
      <right style="thin">
        <color indexed="8"/>
      </right>
      <top style="hair"/>
      <bottom style="hair"/>
    </border>
    <border>
      <left style="thin">
        <color indexed="22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>
        <color indexed="63"/>
      </top>
      <bottom/>
    </border>
    <border>
      <left style="medium"/>
      <right/>
      <top style="thin"/>
      <bottom style="thin"/>
    </border>
    <border>
      <left style="thin">
        <color indexed="10"/>
      </left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41" fontId="0" fillId="0" borderId="0" applyFont="0" applyFill="0" applyBorder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29" borderId="0" applyNumberFormat="0" applyBorder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9" applyNumberFormat="0" applyAlignment="0" applyProtection="0"/>
  </cellStyleXfs>
  <cellXfs count="246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2" fillId="30" borderId="24" xfId="0" applyNumberFormat="1" applyFont="1" applyFill="1" applyBorder="1" applyAlignment="1">
      <alignment horizontal="center" vertical="center" wrapText="1"/>
    </xf>
    <xf numFmtId="3" fontId="2" fillId="30" borderId="25" xfId="0" applyNumberFormat="1" applyFont="1" applyFill="1" applyBorder="1" applyAlignment="1">
      <alignment horizontal="center" vertical="center" wrapText="1"/>
    </xf>
    <xf numFmtId="3" fontId="20" fillId="30" borderId="25" xfId="0" applyNumberFormat="1" applyFont="1" applyFill="1" applyBorder="1" applyAlignment="1">
      <alignment horizontal="center" vertical="center" wrapText="1"/>
    </xf>
    <xf numFmtId="3" fontId="2" fillId="30" borderId="26" xfId="0" applyNumberFormat="1" applyFont="1" applyFill="1" applyBorder="1" applyAlignment="1">
      <alignment horizontal="center" vertical="center" wrapText="1"/>
    </xf>
    <xf numFmtId="3" fontId="20" fillId="30" borderId="2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49" fontId="25" fillId="33" borderId="31" xfId="0" applyNumberFormat="1" applyFont="1" applyFill="1" applyBorder="1" applyAlignment="1">
      <alignment vertical="center"/>
    </xf>
    <xf numFmtId="49" fontId="25" fillId="33" borderId="32" xfId="0" applyNumberFormat="1" applyFont="1" applyFill="1" applyBorder="1" applyAlignment="1">
      <alignment vertical="center"/>
    </xf>
    <xf numFmtId="49" fontId="25" fillId="33" borderId="33" xfId="0" applyNumberFormat="1" applyFont="1" applyFill="1" applyBorder="1" applyAlignment="1">
      <alignment vertical="center"/>
    </xf>
    <xf numFmtId="49" fontId="25" fillId="33" borderId="30" xfId="0" applyNumberFormat="1" applyFont="1" applyFill="1" applyBorder="1" applyAlignment="1">
      <alignment vertical="center"/>
    </xf>
    <xf numFmtId="49" fontId="25" fillId="33" borderId="34" xfId="0" applyNumberFormat="1" applyFont="1" applyFill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2" fillId="30" borderId="24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43" fontId="0" fillId="34" borderId="24" xfId="59" applyFont="1" applyFill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3" fontId="0" fillId="0" borderId="43" xfId="59" applyFont="1" applyBorder="1" applyAlignment="1" applyProtection="1">
      <alignment vertical="center"/>
      <protection locked="0"/>
    </xf>
    <xf numFmtId="0" fontId="2" fillId="30" borderId="44" xfId="0" applyFont="1" applyFill="1" applyBorder="1" applyAlignment="1">
      <alignment horizontal="center" vertical="center"/>
    </xf>
    <xf numFmtId="0" fontId="2" fillId="30" borderId="23" xfId="0" applyFont="1" applyFill="1" applyBorder="1" applyAlignment="1">
      <alignment horizontal="center" vertical="center"/>
    </xf>
    <xf numFmtId="0" fontId="2" fillId="30" borderId="45" xfId="0" applyFont="1" applyFill="1" applyBorder="1" applyAlignment="1">
      <alignment horizontal="center" vertical="center"/>
    </xf>
    <xf numFmtId="0" fontId="2" fillId="30" borderId="46" xfId="0" applyFont="1" applyFill="1" applyBorder="1" applyAlignment="1">
      <alignment horizontal="center" vertical="center"/>
    </xf>
    <xf numFmtId="4" fontId="2" fillId="34" borderId="47" xfId="0" applyNumberFormat="1" applyFont="1" applyFill="1" applyBorder="1" applyAlignment="1">
      <alignment vertical="center"/>
    </xf>
    <xf numFmtId="4" fontId="2" fillId="34" borderId="48" xfId="0" applyNumberFormat="1" applyFont="1" applyFill="1" applyBorder="1" applyAlignment="1">
      <alignment vertical="center"/>
    </xf>
    <xf numFmtId="166" fontId="2" fillId="34" borderId="47" xfId="0" applyNumberFormat="1" applyFont="1" applyFill="1" applyBorder="1" applyAlignment="1">
      <alignment vertical="center"/>
    </xf>
    <xf numFmtId="0" fontId="2" fillId="30" borderId="49" xfId="0" applyFont="1" applyFill="1" applyBorder="1" applyAlignment="1">
      <alignment horizontal="center" vertical="center" wrapText="1"/>
    </xf>
    <xf numFmtId="0" fontId="2" fillId="30" borderId="50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 wrapText="1"/>
    </xf>
    <xf numFmtId="0" fontId="2" fillId="30" borderId="52" xfId="0" applyFont="1" applyFill="1" applyBorder="1" applyAlignment="1">
      <alignment horizontal="center" vertical="center"/>
    </xf>
    <xf numFmtId="0" fontId="2" fillId="30" borderId="53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167" fontId="2" fillId="34" borderId="48" xfId="59" applyNumberFormat="1" applyFont="1" applyFill="1" applyBorder="1" applyAlignment="1">
      <alignment vertical="center"/>
    </xf>
    <xf numFmtId="0" fontId="0" fillId="30" borderId="55" xfId="0" applyFill="1" applyBorder="1" applyAlignment="1">
      <alignment horizontal="center" vertical="center" wrapText="1"/>
    </xf>
    <xf numFmtId="166" fontId="2" fillId="34" borderId="24" xfId="0" applyNumberFormat="1" applyFont="1" applyFill="1" applyBorder="1" applyAlignment="1">
      <alignment vertical="center"/>
    </xf>
    <xf numFmtId="166" fontId="2" fillId="34" borderId="5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vertical="center"/>
    </xf>
    <xf numFmtId="0" fontId="20" fillId="35" borderId="56" xfId="70" applyFont="1" applyFill="1" applyBorder="1" applyAlignment="1">
      <alignment horizontal="center" vertical="center"/>
      <protection/>
    </xf>
    <xf numFmtId="0" fontId="20" fillId="35" borderId="26" xfId="70" applyFont="1" applyFill="1" applyBorder="1" applyAlignment="1">
      <alignment vertical="center"/>
      <protection/>
    </xf>
    <xf numFmtId="0" fontId="2" fillId="30" borderId="57" xfId="70" applyFont="1" applyFill="1" applyBorder="1" applyAlignment="1">
      <alignment horizontal="center" vertical="center"/>
      <protection/>
    </xf>
    <xf numFmtId="0" fontId="2" fillId="30" borderId="25" xfId="70" applyFont="1" applyFill="1" applyBorder="1" applyAlignment="1">
      <alignment horizontal="center" vertical="center"/>
      <protection/>
    </xf>
    <xf numFmtId="0" fontId="20" fillId="30" borderId="58" xfId="70" applyFont="1" applyFill="1" applyBorder="1" applyAlignment="1">
      <alignment horizontal="right" vertical="center"/>
      <protection/>
    </xf>
    <xf numFmtId="0" fontId="31" fillId="0" borderId="59" xfId="70" applyFont="1" applyFill="1" applyBorder="1" applyAlignment="1" applyProtection="1">
      <alignment horizontal="center" vertical="center"/>
      <protection locked="0"/>
    </xf>
    <xf numFmtId="0" fontId="0" fillId="0" borderId="59" xfId="70" applyFont="1" applyBorder="1" applyAlignment="1" applyProtection="1">
      <alignment horizontal="left" vertical="center" wrapText="1"/>
      <protection locked="0"/>
    </xf>
    <xf numFmtId="9" fontId="33" fillId="30" borderId="60" xfId="70" applyNumberFormat="1" applyFont="1" applyFill="1" applyBorder="1" applyAlignment="1" applyProtection="1">
      <alignment horizontal="center" vertical="center" wrapText="1"/>
      <protection/>
    </xf>
    <xf numFmtId="9" fontId="33" fillId="30" borderId="59" xfId="70" applyNumberFormat="1" applyFont="1" applyFill="1" applyBorder="1" applyAlignment="1">
      <alignment horizontal="center" vertical="center" wrapText="1"/>
      <protection/>
    </xf>
    <xf numFmtId="9" fontId="33" fillId="30" borderId="61" xfId="70" applyNumberFormat="1" applyFont="1" applyFill="1" applyBorder="1" applyAlignment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7" xfId="0" applyFill="1" applyBorder="1" applyAlignment="1" applyProtection="1">
      <alignment horizontal="left" vertical="center" wrapText="1"/>
      <protection locked="0"/>
    </xf>
    <xf numFmtId="43" fontId="0" fillId="30" borderId="60" xfId="59" applyFont="1" applyFill="1" applyBorder="1" applyAlignment="1" applyProtection="1">
      <alignment vertical="center"/>
      <protection/>
    </xf>
    <xf numFmtId="43" fontId="0" fillId="30" borderId="59" xfId="59" applyFont="1" applyFill="1" applyBorder="1" applyAlignment="1">
      <alignment vertical="center"/>
    </xf>
    <xf numFmtId="43" fontId="0" fillId="30" borderId="61" xfId="59" applyFont="1" applyFill="1" applyBorder="1" applyAlignment="1">
      <alignment vertical="center"/>
    </xf>
    <xf numFmtId="165" fontId="0" fillId="0" borderId="24" xfId="0" applyNumberFormat="1" applyFont="1" applyBorder="1" applyAlignment="1" applyProtection="1">
      <alignment horizontal="center" vertical="center"/>
      <protection locked="0"/>
    </xf>
    <xf numFmtId="9" fontId="0" fillId="34" borderId="58" xfId="0" applyNumberFormat="1" applyFont="1" applyFill="1" applyBorder="1" applyAlignment="1">
      <alignment horizontal="right" vertical="center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0" borderId="43" xfId="0" applyNumberFormat="1" applyFont="1" applyFill="1" applyBorder="1" applyAlignment="1" applyProtection="1">
      <alignment vertical="center"/>
      <protection locked="0"/>
    </xf>
    <xf numFmtId="4" fontId="0" fillId="0" borderId="68" xfId="0" applyNumberFormat="1" applyFont="1" applyFill="1" applyBorder="1" applyAlignment="1" applyProtection="1">
      <alignment vertical="center"/>
      <protection locked="0"/>
    </xf>
    <xf numFmtId="166" fontId="0" fillId="0" borderId="59" xfId="59" applyNumberFormat="1" applyFont="1" applyFill="1" applyBorder="1" applyAlignment="1" applyProtection="1">
      <alignment vertical="center"/>
      <protection locked="0"/>
    </xf>
    <xf numFmtId="166" fontId="0" fillId="34" borderId="60" xfId="59" applyNumberFormat="1" applyFont="1" applyFill="1" applyBorder="1" applyAlignment="1" applyProtection="1">
      <alignment vertical="center"/>
      <protection/>
    </xf>
    <xf numFmtId="166" fontId="0" fillId="34" borderId="59" xfId="59" applyNumberFormat="1" applyFont="1" applyFill="1" applyBorder="1" applyAlignment="1" applyProtection="1">
      <alignment vertical="center"/>
      <protection/>
    </xf>
    <xf numFmtId="166" fontId="0" fillId="34" borderId="61" xfId="59" applyNumberFormat="1" applyFont="1" applyFill="1" applyBorder="1" applyAlignment="1" applyProtection="1">
      <alignment vertical="center"/>
      <protection/>
    </xf>
    <xf numFmtId="166" fontId="2" fillId="34" borderId="58" xfId="59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67" xfId="0" applyBorder="1" applyAlignment="1" applyProtection="1">
      <alignment horizontal="left" vertical="center"/>
      <protection locked="0"/>
    </xf>
    <xf numFmtId="43" fontId="0" fillId="0" borderId="68" xfId="59" applyFont="1" applyBorder="1" applyAlignment="1" applyProtection="1">
      <alignment vertical="center"/>
      <protection/>
    </xf>
    <xf numFmtId="43" fontId="0" fillId="0" borderId="69" xfId="59" applyFont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horizontal="left" vertical="center" wrapText="1"/>
      <protection/>
    </xf>
    <xf numFmtId="0" fontId="0" fillId="0" borderId="71" xfId="0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/>
      <protection/>
    </xf>
    <xf numFmtId="4" fontId="0" fillId="0" borderId="68" xfId="0" applyNumberFormat="1" applyFont="1" applyFill="1" applyBorder="1" applyAlignment="1" applyProtection="1">
      <alignment vertical="center"/>
      <protection/>
    </xf>
    <xf numFmtId="0" fontId="0" fillId="0" borderId="70" xfId="0" applyFont="1" applyBorder="1" applyAlignment="1" applyProtection="1">
      <alignment horizontal="left" vertical="center"/>
      <protection/>
    </xf>
    <xf numFmtId="4" fontId="0" fillId="0" borderId="69" xfId="0" applyNumberFormat="1" applyFont="1" applyFill="1" applyBorder="1" applyAlignment="1" applyProtection="1">
      <alignment vertical="center"/>
      <protection/>
    </xf>
    <xf numFmtId="166" fontId="0" fillId="0" borderId="61" xfId="59" applyNumberFormat="1" applyFont="1" applyFill="1" applyBorder="1" applyAlignment="1" applyProtection="1">
      <alignment vertical="center"/>
      <protection/>
    </xf>
    <xf numFmtId="166" fontId="0" fillId="0" borderId="60" xfId="59" applyNumberFormat="1" applyFont="1" applyFill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0" fillId="35" borderId="72" xfId="70" applyFont="1" applyFill="1" applyBorder="1" applyAlignment="1">
      <alignment vertical="top"/>
      <protection/>
    </xf>
    <xf numFmtId="9" fontId="0" fillId="34" borderId="24" xfId="0" applyNumberFormat="1" applyFont="1" applyFill="1" applyBorder="1" applyAlignment="1" applyProtection="1">
      <alignment horizontal="center" vertical="center"/>
      <protection/>
    </xf>
    <xf numFmtId="0" fontId="2" fillId="30" borderId="73" xfId="0" applyFont="1" applyFill="1" applyBorder="1" applyAlignment="1">
      <alignment vertical="center"/>
    </xf>
    <xf numFmtId="0" fontId="2" fillId="30" borderId="53" xfId="0" applyFont="1" applyFill="1" applyBorder="1" applyAlignment="1">
      <alignment vertical="center"/>
    </xf>
    <xf numFmtId="10" fontId="2" fillId="0" borderId="47" xfId="0" applyNumberFormat="1" applyFont="1" applyBorder="1" applyAlignment="1" applyProtection="1">
      <alignment horizontal="right" vertical="center"/>
      <protection locked="0"/>
    </xf>
    <xf numFmtId="3" fontId="25" fillId="30" borderId="56" xfId="0" applyNumberFormat="1" applyFont="1" applyFill="1" applyBorder="1" applyAlignment="1">
      <alignment horizontal="center" vertical="center" wrapText="1"/>
    </xf>
    <xf numFmtId="3" fontId="25" fillId="30" borderId="72" xfId="0" applyNumberFormat="1" applyFont="1" applyFill="1" applyBorder="1" applyAlignment="1">
      <alignment horizontal="center" vertical="center" wrapText="1"/>
    </xf>
    <xf numFmtId="49" fontId="25" fillId="33" borderId="31" xfId="0" applyNumberFormat="1" applyFont="1" applyFill="1" applyBorder="1" applyAlignment="1">
      <alignment horizontal="center" vertical="center" wrapText="1"/>
    </xf>
    <xf numFmtId="49" fontId="25" fillId="33" borderId="74" xfId="0" applyNumberFormat="1" applyFont="1" applyFill="1" applyBorder="1" applyAlignment="1">
      <alignment horizontal="center" vertical="center" wrapText="1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75" xfId="0" applyNumberFormat="1" applyFont="1" applyFill="1" applyBorder="1" applyAlignment="1">
      <alignment horizontal="center" vertical="center" wrapText="1"/>
    </xf>
    <xf numFmtId="0" fontId="30" fillId="0" borderId="57" xfId="70" applyFont="1" applyFill="1" applyBorder="1" applyAlignment="1" applyProtection="1">
      <alignment horizontal="left" vertical="center"/>
      <protection locked="0"/>
    </xf>
    <xf numFmtId="0" fontId="30" fillId="0" borderId="25" xfId="70" applyFont="1" applyFill="1" applyBorder="1" applyAlignment="1" applyProtection="1">
      <alignment horizontal="left" vertical="center"/>
      <protection locked="0"/>
    </xf>
    <xf numFmtId="0" fontId="0" fillId="35" borderId="24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24" fillId="35" borderId="23" xfId="70" applyFont="1" applyFill="1" applyBorder="1" applyAlignment="1">
      <alignment horizontal="center" vertical="center"/>
      <protection/>
    </xf>
    <xf numFmtId="0" fontId="24" fillId="35" borderId="76" xfId="70" applyFont="1" applyFill="1" applyBorder="1" applyAlignment="1">
      <alignment horizontal="center" vertical="center"/>
      <protection/>
    </xf>
    <xf numFmtId="0" fontId="26" fillId="30" borderId="24" xfId="0" applyFont="1" applyFill="1" applyBorder="1" applyAlignment="1">
      <alignment horizontal="center" vertical="center" wrapText="1"/>
    </xf>
    <xf numFmtId="14" fontId="2" fillId="33" borderId="57" xfId="0" applyNumberFormat="1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14" fontId="2" fillId="33" borderId="77" xfId="0" applyNumberFormat="1" applyFont="1" applyFill="1" applyBorder="1" applyAlignment="1">
      <alignment horizontal="center" vertical="center" wrapText="1"/>
    </xf>
    <xf numFmtId="14" fontId="2" fillId="33" borderId="25" xfId="0" applyNumberFormat="1" applyFont="1" applyFill="1" applyBorder="1" applyAlignment="1">
      <alignment horizontal="center" vertical="center" wrapText="1"/>
    </xf>
    <xf numFmtId="14" fontId="2" fillId="33" borderId="76" xfId="0" applyNumberFormat="1" applyFont="1" applyFill="1" applyBorder="1" applyAlignment="1">
      <alignment horizontal="center" vertical="center" wrapText="1"/>
    </xf>
    <xf numFmtId="14" fontId="2" fillId="33" borderId="78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79" xfId="0" applyNumberFormat="1" applyFont="1" applyFill="1" applyBorder="1" applyAlignment="1">
      <alignment horizontal="center" vertical="center" wrapText="1"/>
    </xf>
    <xf numFmtId="0" fontId="19" fillId="35" borderId="53" xfId="0" applyFont="1" applyFill="1" applyBorder="1" applyAlignment="1">
      <alignment horizontal="center" vertical="center"/>
    </xf>
    <xf numFmtId="3" fontId="19" fillId="35" borderId="58" xfId="0" applyNumberFormat="1" applyFont="1" applyFill="1" applyBorder="1" applyAlignment="1">
      <alignment horizontal="center" vertical="center"/>
    </xf>
    <xf numFmtId="3" fontId="19" fillId="35" borderId="53" xfId="0" applyNumberFormat="1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3" fontId="25" fillId="30" borderId="24" xfId="0" applyNumberFormat="1" applyFont="1" applyFill="1" applyBorder="1" applyAlignment="1">
      <alignment horizontal="center" vertical="center" wrapText="1"/>
    </xf>
    <xf numFmtId="0" fontId="32" fillId="35" borderId="53" xfId="0" applyFont="1" applyFill="1" applyBorder="1" applyAlignment="1">
      <alignment horizontal="center" vertical="center" wrapText="1"/>
    </xf>
    <xf numFmtId="3" fontId="27" fillId="0" borderId="58" xfId="0" applyNumberFormat="1" applyFont="1" applyBorder="1" applyAlignment="1">
      <alignment horizontal="left" vertical="center"/>
    </xf>
    <xf numFmtId="3" fontId="27" fillId="0" borderId="53" xfId="0" applyNumberFormat="1" applyFont="1" applyBorder="1" applyAlignment="1">
      <alignment horizontal="left" vertical="center"/>
    </xf>
    <xf numFmtId="3" fontId="27" fillId="0" borderId="8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43" fontId="27" fillId="0" borderId="58" xfId="0" applyNumberFormat="1" applyFont="1" applyBorder="1" applyAlignment="1">
      <alignment horizontal="center" vertical="center"/>
    </xf>
    <xf numFmtId="43" fontId="27" fillId="0" borderId="53" xfId="0" applyNumberFormat="1" applyFont="1" applyBorder="1" applyAlignment="1">
      <alignment horizontal="center" vertical="center"/>
    </xf>
    <xf numFmtId="43" fontId="27" fillId="0" borderId="80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8" fillId="30" borderId="58" xfId="0" applyFont="1" applyFill="1" applyBorder="1" applyAlignment="1">
      <alignment horizontal="center" vertical="center" wrapText="1"/>
    </xf>
    <xf numFmtId="0" fontId="28" fillId="30" borderId="53" xfId="0" applyFont="1" applyFill="1" applyBorder="1" applyAlignment="1">
      <alignment horizontal="center" vertical="center" wrapText="1"/>
    </xf>
    <xf numFmtId="0" fontId="2" fillId="30" borderId="58" xfId="0" applyFont="1" applyFill="1" applyBorder="1" applyAlignment="1">
      <alignment horizontal="right" vertical="center"/>
    </xf>
    <xf numFmtId="0" fontId="2" fillId="30" borderId="53" xfId="0" applyFont="1" applyFill="1" applyBorder="1" applyAlignment="1">
      <alignment horizontal="right" vertical="center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164" fontId="2" fillId="30" borderId="53" xfId="0" applyNumberFormat="1" applyFont="1" applyFill="1" applyBorder="1" applyAlignment="1">
      <alignment horizontal="right" vertical="center"/>
    </xf>
    <xf numFmtId="164" fontId="2" fillId="30" borderId="80" xfId="0" applyNumberFormat="1" applyFont="1" applyFill="1" applyBorder="1" applyAlignment="1">
      <alignment horizontal="right" vertical="center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/>
    </xf>
    <xf numFmtId="0" fontId="2" fillId="30" borderId="49" xfId="0" applyFont="1" applyFill="1" applyBorder="1" applyAlignment="1">
      <alignment horizontal="center" vertical="center"/>
    </xf>
    <xf numFmtId="0" fontId="2" fillId="30" borderId="50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/>
    </xf>
    <xf numFmtId="0" fontId="0" fillId="0" borderId="67" xfId="0" applyBorder="1" applyAlignment="1" applyProtection="1">
      <alignment horizontal="left" vertical="center"/>
      <protection locked="0"/>
    </xf>
    <xf numFmtId="0" fontId="2" fillId="30" borderId="82" xfId="0" applyFont="1" applyFill="1" applyBorder="1" applyAlignment="1">
      <alignment horizontal="center" vertical="center"/>
    </xf>
    <xf numFmtId="0" fontId="2" fillId="30" borderId="83" xfId="0" applyFont="1" applyFill="1" applyBorder="1" applyAlignment="1">
      <alignment horizontal="center" vertical="center"/>
    </xf>
    <xf numFmtId="0" fontId="2" fillId="30" borderId="84" xfId="0" applyFont="1" applyFill="1" applyBorder="1" applyAlignment="1">
      <alignment horizontal="center" vertical="center"/>
    </xf>
    <xf numFmtId="0" fontId="2" fillId="30" borderId="45" xfId="0" applyFont="1" applyFill="1" applyBorder="1" applyAlignment="1">
      <alignment horizontal="right" vertical="center"/>
    </xf>
    <xf numFmtId="0" fontId="2" fillId="30" borderId="46" xfId="0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" fillId="30" borderId="85" xfId="0" applyFont="1" applyFill="1" applyBorder="1" applyAlignment="1">
      <alignment horizontal="left" vertical="center"/>
    </xf>
    <xf numFmtId="0" fontId="2" fillId="30" borderId="86" xfId="0" applyFont="1" applyFill="1" applyBorder="1" applyAlignment="1">
      <alignment horizontal="left" vertical="center"/>
    </xf>
    <xf numFmtId="0" fontId="2" fillId="34" borderId="87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left" vertical="center"/>
    </xf>
    <xf numFmtId="0" fontId="2" fillId="34" borderId="88" xfId="0" applyFont="1" applyFill="1" applyBorder="1" applyAlignment="1">
      <alignment horizontal="left" vertical="center"/>
    </xf>
    <xf numFmtId="0" fontId="0" fillId="0" borderId="59" xfId="0" applyBorder="1" applyAlignment="1" applyProtection="1">
      <alignment horizontal="left" vertical="center"/>
      <protection locked="0"/>
    </xf>
    <xf numFmtId="0" fontId="2" fillId="30" borderId="73" xfId="0" applyFont="1" applyFill="1" applyBorder="1" applyAlignment="1">
      <alignment horizontal="right" vertical="center"/>
    </xf>
    <xf numFmtId="0" fontId="2" fillId="30" borderId="80" xfId="0" applyFont="1" applyFill="1" applyBorder="1" applyAlignment="1">
      <alignment horizontal="right" vertical="center"/>
    </xf>
    <xf numFmtId="0" fontId="2" fillId="30" borderId="85" xfId="0" applyFont="1" applyFill="1" applyBorder="1" applyAlignment="1">
      <alignment horizontal="center" vertical="center" wrapText="1"/>
    </xf>
    <xf numFmtId="0" fontId="2" fillId="30" borderId="42" xfId="0" applyFont="1" applyFill="1" applyBorder="1" applyAlignment="1">
      <alignment horizontal="center" vertical="center"/>
    </xf>
    <xf numFmtId="0" fontId="2" fillId="30" borderId="88" xfId="0" applyFont="1" applyFill="1" applyBorder="1" applyAlignment="1">
      <alignment horizontal="center" vertical="center"/>
    </xf>
    <xf numFmtId="0" fontId="2" fillId="30" borderId="85" xfId="0" applyFont="1" applyFill="1" applyBorder="1" applyAlignment="1">
      <alignment horizontal="center" vertical="center"/>
    </xf>
    <xf numFmtId="0" fontId="2" fillId="30" borderId="5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30" borderId="89" xfId="0" applyFont="1" applyFill="1" applyBorder="1" applyAlignment="1">
      <alignment horizontal="left" vertical="center"/>
    </xf>
    <xf numFmtId="0" fontId="2" fillId="30" borderId="90" xfId="0" applyFont="1" applyFill="1" applyBorder="1" applyAlignment="1">
      <alignment horizontal="left" vertical="center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91" xfId="0" applyBorder="1" applyAlignment="1" applyProtection="1">
      <alignment horizontal="left" vertical="top" wrapText="1"/>
      <protection locked="0"/>
    </xf>
    <xf numFmtId="0" fontId="0" fillId="30" borderId="92" xfId="0" applyFill="1" applyBorder="1" applyAlignment="1">
      <alignment horizontal="center" vertical="center" wrapText="1"/>
    </xf>
    <xf numFmtId="0" fontId="0" fillId="30" borderId="93" xfId="0" applyFill="1" applyBorder="1" applyAlignment="1">
      <alignment horizontal="center" vertical="center" wrapText="1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center" wrapText="1"/>
      <protection/>
    </xf>
    <xf numFmtId="0" fontId="0" fillId="0" borderId="69" xfId="0" applyBorder="1" applyAlignment="1" applyProtection="1">
      <alignment horizontal="left" vertical="center" wrapText="1"/>
      <protection/>
    </xf>
    <xf numFmtId="0" fontId="0" fillId="0" borderId="67" xfId="0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left" vertical="center"/>
      <protection locked="0"/>
    </xf>
    <xf numFmtId="0" fontId="0" fillId="0" borderId="71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0" fontId="0" fillId="0" borderId="60" xfId="0" applyFont="1" applyBorder="1" applyAlignment="1" applyProtection="1">
      <alignment horizontal="left" vertical="center"/>
      <protection/>
    </xf>
    <xf numFmtId="0" fontId="20" fillId="30" borderId="45" xfId="0" applyFont="1" applyFill="1" applyBorder="1" applyAlignment="1">
      <alignment horizontal="right" vertical="center"/>
    </xf>
    <xf numFmtId="0" fontId="20" fillId="30" borderId="46" xfId="0" applyFont="1" applyFill="1" applyBorder="1" applyAlignment="1">
      <alignment horizontal="right" vertical="center"/>
    </xf>
    <xf numFmtId="0" fontId="39" fillId="0" borderId="70" xfId="0" applyFont="1" applyFill="1" applyBorder="1" applyAlignment="1" applyProtection="1">
      <alignment horizontal="left" vertical="center"/>
      <protection/>
    </xf>
    <xf numFmtId="0" fontId="39" fillId="0" borderId="60" xfId="0" applyFont="1" applyFill="1" applyBorder="1" applyAlignment="1" applyProtection="1">
      <alignment horizontal="left" vertical="center"/>
      <protection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0" borderId="60" xfId="0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30" borderId="53" xfId="0" applyFont="1" applyFill="1" applyBorder="1" applyAlignment="1">
      <alignment horizontal="center" vertical="center"/>
    </xf>
    <xf numFmtId="164" fontId="2" fillId="30" borderId="46" xfId="0" applyNumberFormat="1" applyFont="1" applyFill="1" applyBorder="1" applyAlignment="1">
      <alignment horizontal="right" vertical="center"/>
    </xf>
    <xf numFmtId="164" fontId="2" fillId="30" borderId="9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0" fontId="0" fillId="0" borderId="70" xfId="0" applyFont="1" applyBorder="1" applyAlignment="1" applyProtection="1">
      <alignment horizontal="left" vertical="center"/>
      <protection/>
    </xf>
    <xf numFmtId="0" fontId="0" fillId="0" borderId="71" xfId="0" applyFont="1" applyBorder="1" applyAlignment="1" applyProtection="1">
      <alignment horizontal="left" vertical="center"/>
      <protection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gabe 2" xfId="40"/>
    <cellStyle name="Ausgabe 3" xfId="41"/>
    <cellStyle name="Ausgabe 4" xfId="42"/>
    <cellStyle name="Berechnung" xfId="43"/>
    <cellStyle name="Berechnung 2" xfId="44"/>
    <cellStyle name="Berechnung 3" xfId="45"/>
    <cellStyle name="Berechnung 4" xfId="46"/>
    <cellStyle name="Comma [0]" xfId="47"/>
    <cellStyle name="Eingabe" xfId="48"/>
    <cellStyle name="Eingabe 2" xfId="49"/>
    <cellStyle name="Eingabe 3" xfId="50"/>
    <cellStyle name="Eingabe 4" xfId="51"/>
    <cellStyle name="Ergebnis" xfId="52"/>
    <cellStyle name="Ergebnis 2" xfId="53"/>
    <cellStyle name="Ergebnis 3" xfId="54"/>
    <cellStyle name="Ergebnis 4" xfId="55"/>
    <cellStyle name="Erklärender Text" xfId="56"/>
    <cellStyle name="Euro" xfId="57"/>
    <cellStyle name="Gut" xfId="58"/>
    <cellStyle name="Comma" xfId="59"/>
    <cellStyle name="Neutral" xfId="60"/>
    <cellStyle name="Notiz" xfId="61"/>
    <cellStyle name="Notiz 2" xfId="62"/>
    <cellStyle name="Notiz 3" xfId="63"/>
    <cellStyle name="Notiz 4" xfId="64"/>
    <cellStyle name="Percent" xfId="65"/>
    <cellStyle name="Schlecht" xfId="66"/>
    <cellStyle name="Standard 2" xfId="67"/>
    <cellStyle name="Standard 2 2" xfId="68"/>
    <cellStyle name="Standard 2_Kopie von Kostenkalkulationen_in Bearbeitung" xfId="69"/>
    <cellStyle name="Standard 2_Kostenkalkulationen_v28" xfId="70"/>
    <cellStyle name="Standard 3" xfId="71"/>
    <cellStyle name="Standard 4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4"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2AB28"/>
      <rgbColor rgb="00FFFFFF"/>
      <rgbColor rgb="00DDDDDD"/>
      <rgbColor rgb="00C0C0C0"/>
      <rgbColor rgb="00FFFFC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jectTemplate5">
    <pageSetUpPr fitToPage="1"/>
  </sheetPr>
  <dimension ref="A1:AH22"/>
  <sheetViews>
    <sheetView tabSelected="1" view="pageBreakPreview" zoomScale="60" zoomScalePageLayoutView="0" workbookViewId="0" topLeftCell="A1">
      <selection activeCell="B3" sqref="B3"/>
    </sheetView>
  </sheetViews>
  <sheetFormatPr defaultColWidth="11.421875" defaultRowHeight="12.75"/>
  <cols>
    <col min="1" max="1" width="20.57421875" style="0" customWidth="1"/>
    <col min="2" max="2" width="73.140625" style="0" customWidth="1"/>
    <col min="3" max="11" width="14.28125" style="0" customWidth="1"/>
    <col min="12" max="27" width="3.421875" style="0" customWidth="1"/>
    <col min="28" max="30" width="11.421875" style="0" hidden="1" customWidth="1"/>
  </cols>
  <sheetData>
    <row r="1" spans="1:29" s="4" customFormat="1" ht="51.75" customHeight="1">
      <c r="A1" s="160" t="s">
        <v>72</v>
      </c>
      <c r="B1" s="160"/>
      <c r="C1" s="125"/>
      <c r="D1" s="126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C1" s="77"/>
    </row>
    <row r="2" spans="1:29" s="4" customFormat="1" ht="11.25" customHeight="1">
      <c r="A2" s="2"/>
      <c r="B2" s="2"/>
      <c r="C2" s="3"/>
      <c r="D2" s="6"/>
      <c r="E2" s="6"/>
      <c r="F2" s="6"/>
      <c r="I2" s="6"/>
      <c r="J2" s="9" t="s">
        <v>25</v>
      </c>
      <c r="K2" s="9" t="s">
        <v>26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77"/>
    </row>
    <row r="3" spans="1:29" s="4" customFormat="1" ht="19.5" customHeight="1">
      <c r="A3" s="46" t="s">
        <v>29</v>
      </c>
      <c r="B3" s="103" t="s">
        <v>53</v>
      </c>
      <c r="C3" s="3"/>
      <c r="D3" s="161" t="s">
        <v>27</v>
      </c>
      <c r="E3" s="162"/>
      <c r="F3" s="162"/>
      <c r="G3" s="163"/>
      <c r="H3" s="22"/>
      <c r="I3" s="21" t="s">
        <v>52</v>
      </c>
      <c r="J3" s="100"/>
      <c r="K3" s="100"/>
      <c r="L3" s="6"/>
      <c r="M3" s="23"/>
      <c r="N3" s="164" t="s">
        <v>49</v>
      </c>
      <c r="O3" s="164"/>
      <c r="P3" s="165"/>
      <c r="Q3" s="166">
        <f>F6-I6-J6</f>
        <v>0</v>
      </c>
      <c r="R3" s="167"/>
      <c r="S3" s="167"/>
      <c r="T3" s="168"/>
      <c r="U3" s="6"/>
      <c r="V3" s="6"/>
      <c r="W3" s="6"/>
      <c r="X3" s="6"/>
      <c r="Y3" s="6"/>
      <c r="Z3" s="6"/>
      <c r="AA3" s="6"/>
      <c r="AC3" s="77"/>
    </row>
    <row r="4" spans="1:34" s="1" customFormat="1" ht="9" customHeight="1">
      <c r="A4" s="45"/>
      <c r="B4" s="2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  <c r="AC4" s="78"/>
      <c r="AD4" s="5"/>
      <c r="AE4" s="5"/>
      <c r="AF4" s="5"/>
      <c r="AG4" s="5"/>
      <c r="AH4" s="5"/>
    </row>
    <row r="5" spans="1:34" s="16" customFormat="1" ht="30" customHeight="1">
      <c r="A5" s="153" t="s">
        <v>65</v>
      </c>
      <c r="B5" s="153"/>
      <c r="C5" s="154" t="s">
        <v>22</v>
      </c>
      <c r="D5" s="155"/>
      <c r="E5" s="155"/>
      <c r="F5" s="155"/>
      <c r="G5" s="155"/>
      <c r="H5" s="155"/>
      <c r="I5" s="155"/>
      <c r="J5" s="155"/>
      <c r="K5" s="155"/>
      <c r="L5" s="156" t="s">
        <v>6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  <c r="AB5" s="14"/>
      <c r="AC5" s="79"/>
      <c r="AD5" s="15"/>
      <c r="AE5" s="15"/>
      <c r="AF5" s="15"/>
      <c r="AG5" s="15"/>
      <c r="AH5" s="15"/>
    </row>
    <row r="6" spans="1:34" s="17" customFormat="1" ht="21" customHeight="1" collapsed="1">
      <c r="A6" s="172" t="s">
        <v>32</v>
      </c>
      <c r="B6" s="173"/>
      <c r="C6" s="54">
        <f>C13</f>
        <v>0</v>
      </c>
      <c r="D6" s="54">
        <f>D13</f>
        <v>0</v>
      </c>
      <c r="E6" s="54">
        <f>E13</f>
        <v>0</v>
      </c>
      <c r="F6" s="54">
        <f>F13</f>
        <v>0</v>
      </c>
      <c r="G6" s="54">
        <f>G13</f>
        <v>0</v>
      </c>
      <c r="H6" s="101"/>
      <c r="I6" s="54">
        <f>I13</f>
        <v>0</v>
      </c>
      <c r="J6" s="54">
        <f>J13</f>
        <v>0</v>
      </c>
      <c r="K6" s="54">
        <f>K13*H13</f>
        <v>0</v>
      </c>
      <c r="L6" s="174">
        <f>IF(ISBLANK(IntentStartDate),2015,YEAR(IntentStartDate))</f>
        <v>2015</v>
      </c>
      <c r="M6" s="174"/>
      <c r="N6" s="174"/>
      <c r="O6" s="174"/>
      <c r="P6" s="169">
        <f>L6+1</f>
        <v>2016</v>
      </c>
      <c r="Q6" s="169"/>
      <c r="R6" s="169"/>
      <c r="S6" s="169"/>
      <c r="T6" s="169">
        <f>P6+1</f>
        <v>2017</v>
      </c>
      <c r="U6" s="169"/>
      <c r="V6" s="169"/>
      <c r="W6" s="169"/>
      <c r="X6" s="169">
        <f>T6+1</f>
        <v>2018</v>
      </c>
      <c r="Y6" s="169"/>
      <c r="Z6" s="169"/>
      <c r="AA6" s="169"/>
      <c r="AB6" s="57" t="s">
        <v>54</v>
      </c>
      <c r="AC6" s="79"/>
      <c r="AD6" s="15"/>
      <c r="AE6" s="15"/>
      <c r="AF6" s="15"/>
      <c r="AG6" s="15"/>
      <c r="AH6" s="15"/>
    </row>
    <row r="7" spans="1:34" s="18" customFormat="1" ht="36" customHeight="1">
      <c r="A7" s="170"/>
      <c r="B7" s="171"/>
      <c r="C7" s="30" t="s">
        <v>1</v>
      </c>
      <c r="D7" s="30" t="s">
        <v>71</v>
      </c>
      <c r="E7" s="30" t="s">
        <v>0</v>
      </c>
      <c r="F7" s="30" t="s">
        <v>3</v>
      </c>
      <c r="G7" s="31" t="s">
        <v>9</v>
      </c>
      <c r="H7" s="32"/>
      <c r="I7" s="33" t="s">
        <v>4</v>
      </c>
      <c r="J7" s="33" t="s">
        <v>5</v>
      </c>
      <c r="K7" s="34" t="s">
        <v>50</v>
      </c>
      <c r="L7" s="36" t="s">
        <v>16</v>
      </c>
      <c r="M7" s="37" t="s">
        <v>17</v>
      </c>
      <c r="N7" s="38" t="s">
        <v>18</v>
      </c>
      <c r="O7" s="39" t="s">
        <v>19</v>
      </c>
      <c r="P7" s="36" t="s">
        <v>16</v>
      </c>
      <c r="Q7" s="37" t="s">
        <v>17</v>
      </c>
      <c r="R7" s="38" t="s">
        <v>18</v>
      </c>
      <c r="S7" s="39" t="s">
        <v>19</v>
      </c>
      <c r="T7" s="36" t="s">
        <v>16</v>
      </c>
      <c r="U7" s="37" t="s">
        <v>17</v>
      </c>
      <c r="V7" s="38" t="s">
        <v>18</v>
      </c>
      <c r="W7" s="39" t="s">
        <v>19</v>
      </c>
      <c r="X7" s="36" t="s">
        <v>16</v>
      </c>
      <c r="Y7" s="37" t="s">
        <v>17</v>
      </c>
      <c r="Z7" s="38" t="s">
        <v>18</v>
      </c>
      <c r="AA7" s="39" t="s">
        <v>19</v>
      </c>
      <c r="AB7" s="14"/>
      <c r="AC7" s="79">
        <v>0</v>
      </c>
      <c r="AD7" s="15"/>
      <c r="AE7" s="15"/>
      <c r="AF7" s="15"/>
      <c r="AG7" s="15"/>
      <c r="AH7" s="15"/>
    </row>
    <row r="8" spans="1:34" s="18" customFormat="1" ht="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56" t="s">
        <v>70</v>
      </c>
      <c r="AC8" s="79"/>
      <c r="AD8" s="15"/>
      <c r="AE8" s="15"/>
      <c r="AF8" s="15"/>
      <c r="AG8" s="15"/>
      <c r="AH8" s="15"/>
    </row>
    <row r="9" spans="1:29" s="15" customFormat="1" ht="16.5" customHeight="1">
      <c r="A9" s="80" t="str">
        <f>"Projekt "&amp;AC9</f>
        <v>Projekt 1</v>
      </c>
      <c r="B9" s="138" t="s">
        <v>66</v>
      </c>
      <c r="C9" s="140"/>
      <c r="D9" s="141"/>
      <c r="E9" s="142" t="str">
        <f>"Kostenkalkulation zum Projekt "&amp;AC9</f>
        <v>Kostenkalkulation zum Projekt 1</v>
      </c>
      <c r="F9" s="142"/>
      <c r="G9" s="142"/>
      <c r="H9" s="142"/>
      <c r="I9" s="142"/>
      <c r="J9" s="142"/>
      <c r="K9" s="142"/>
      <c r="L9" s="40"/>
      <c r="M9" s="41"/>
      <c r="N9" s="41"/>
      <c r="O9" s="42"/>
      <c r="P9" s="40"/>
      <c r="Q9" s="41"/>
      <c r="R9" s="41"/>
      <c r="S9" s="42"/>
      <c r="T9" s="40"/>
      <c r="U9" s="41"/>
      <c r="V9" s="40"/>
      <c r="W9" s="43"/>
      <c r="X9" s="44"/>
      <c r="Y9" s="41"/>
      <c r="Z9" s="40"/>
      <c r="AA9" s="42"/>
      <c r="AB9" s="57" t="s">
        <v>57</v>
      </c>
      <c r="AC9" s="79">
        <f>AC7+1</f>
        <v>1</v>
      </c>
    </row>
    <row r="10" spans="1:29" s="15" customFormat="1" ht="19.5" customHeight="1">
      <c r="A10" s="81"/>
      <c r="B10" s="139"/>
      <c r="C10" s="144" t="s">
        <v>23</v>
      </c>
      <c r="D10" s="144"/>
      <c r="E10" s="143"/>
      <c r="F10" s="143"/>
      <c r="G10" s="143"/>
      <c r="H10" s="143"/>
      <c r="I10" s="143"/>
      <c r="J10" s="143"/>
      <c r="K10" s="143"/>
      <c r="L10" s="145" t="str">
        <f>"Zeitplanung der Aktivitäten bzw. Leistungen von Projekt "&amp;AC9</f>
        <v>Zeitplanung der Aktivitäten bzw. Leistungen von Projekt 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14"/>
      <c r="AC10" s="79">
        <f aca="true" t="shared" si="0" ref="AC10:AC22">AC$9</f>
        <v>1</v>
      </c>
    </row>
    <row r="11" spans="1:29" s="20" customFormat="1" ht="18" customHeight="1">
      <c r="A11" s="80" t="s">
        <v>31</v>
      </c>
      <c r="B11" s="82"/>
      <c r="C11" s="159" t="s">
        <v>58</v>
      </c>
      <c r="D11" s="159" t="s">
        <v>11</v>
      </c>
      <c r="E11" s="132" t="s">
        <v>0</v>
      </c>
      <c r="F11" s="132" t="s">
        <v>3</v>
      </c>
      <c r="G11" s="132" t="s">
        <v>9</v>
      </c>
      <c r="H11" s="132" t="s">
        <v>10</v>
      </c>
      <c r="I11" s="132" t="s">
        <v>4</v>
      </c>
      <c r="J11" s="132" t="s">
        <v>5</v>
      </c>
      <c r="K11" s="132" t="s">
        <v>2</v>
      </c>
      <c r="L11" s="148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C11" s="79">
        <f t="shared" si="0"/>
        <v>1</v>
      </c>
    </row>
    <row r="12" spans="1:29" s="20" customFormat="1" ht="18" customHeight="1">
      <c r="A12" s="127"/>
      <c r="B12" s="83" t="s">
        <v>68</v>
      </c>
      <c r="C12" s="159"/>
      <c r="D12" s="159"/>
      <c r="E12" s="133"/>
      <c r="F12" s="133"/>
      <c r="G12" s="133"/>
      <c r="H12" s="133"/>
      <c r="I12" s="133"/>
      <c r="J12" s="133"/>
      <c r="K12" s="133"/>
      <c r="L12" s="134" t="s">
        <v>16</v>
      </c>
      <c r="M12" s="136" t="s">
        <v>17</v>
      </c>
      <c r="N12" s="134" t="s">
        <v>20</v>
      </c>
      <c r="O12" s="151" t="s">
        <v>21</v>
      </c>
      <c r="P12" s="134" t="s">
        <v>16</v>
      </c>
      <c r="Q12" s="136" t="s">
        <v>17</v>
      </c>
      <c r="R12" s="134" t="s">
        <v>20</v>
      </c>
      <c r="S12" s="151" t="s">
        <v>21</v>
      </c>
      <c r="T12" s="134" t="s">
        <v>16</v>
      </c>
      <c r="U12" s="136" t="s">
        <v>17</v>
      </c>
      <c r="V12" s="134" t="s">
        <v>20</v>
      </c>
      <c r="W12" s="151" t="s">
        <v>21</v>
      </c>
      <c r="X12" s="134" t="s">
        <v>16</v>
      </c>
      <c r="Y12" s="136" t="s">
        <v>17</v>
      </c>
      <c r="Z12" s="134" t="s">
        <v>20</v>
      </c>
      <c r="AA12" s="151" t="s">
        <v>21</v>
      </c>
      <c r="AC12" s="79">
        <f t="shared" si="0"/>
        <v>1</v>
      </c>
    </row>
    <row r="13" spans="1:29" s="15" customFormat="1" ht="16.5" customHeight="1">
      <c r="A13" s="81"/>
      <c r="B13" s="84" t="s">
        <v>67</v>
      </c>
      <c r="C13" s="54">
        <f>SUM(C14:C21)</f>
        <v>0</v>
      </c>
      <c r="D13" s="54">
        <f>SUM(D14:D21)</f>
        <v>0</v>
      </c>
      <c r="E13" s="54">
        <f>SUM(E14:E21)</f>
        <v>0</v>
      </c>
      <c r="F13" s="54">
        <f>SUM(C13:E13)</f>
        <v>0</v>
      </c>
      <c r="G13" s="54">
        <f>SUM(G14:G21)</f>
        <v>0</v>
      </c>
      <c r="H13" s="128">
        <v>0.8</v>
      </c>
      <c r="I13" s="54">
        <f>G13*H13</f>
        <v>0</v>
      </c>
      <c r="J13" s="54">
        <f>SUM(J14:J21)</f>
        <v>0</v>
      </c>
      <c r="K13" s="54">
        <f>SUM(K14:K21)</f>
        <v>0</v>
      </c>
      <c r="L13" s="135">
        <v>1</v>
      </c>
      <c r="M13" s="137">
        <v>4</v>
      </c>
      <c r="N13" s="135">
        <v>7</v>
      </c>
      <c r="O13" s="152">
        <v>7</v>
      </c>
      <c r="P13" s="135">
        <v>1</v>
      </c>
      <c r="Q13" s="137">
        <v>4</v>
      </c>
      <c r="R13" s="135">
        <v>7</v>
      </c>
      <c r="S13" s="152">
        <v>7</v>
      </c>
      <c r="T13" s="135">
        <v>1</v>
      </c>
      <c r="U13" s="137">
        <v>4</v>
      </c>
      <c r="V13" s="135">
        <v>7</v>
      </c>
      <c r="W13" s="152">
        <v>7</v>
      </c>
      <c r="X13" s="135">
        <v>1</v>
      </c>
      <c r="Y13" s="137">
        <v>4</v>
      </c>
      <c r="Z13" s="135">
        <v>7</v>
      </c>
      <c r="AA13" s="152">
        <v>7</v>
      </c>
      <c r="AB13" s="56" t="s">
        <v>55</v>
      </c>
      <c r="AC13" s="79">
        <f t="shared" si="0"/>
        <v>1</v>
      </c>
    </row>
    <row r="14" spans="1:29" s="53" customFormat="1" ht="12.75" hidden="1">
      <c r="A14" s="85"/>
      <c r="B14" s="86"/>
      <c r="C14" s="97"/>
      <c r="D14" s="97"/>
      <c r="E14" s="97"/>
      <c r="F14" s="97"/>
      <c r="G14" s="97"/>
      <c r="H14" s="87"/>
      <c r="I14" s="97"/>
      <c r="J14" s="97"/>
      <c r="K14" s="97"/>
      <c r="L14" s="47"/>
      <c r="M14" s="48"/>
      <c r="N14" s="49"/>
      <c r="O14" s="50"/>
      <c r="P14" s="49"/>
      <c r="Q14" s="48"/>
      <c r="R14" s="49"/>
      <c r="S14" s="50"/>
      <c r="T14" s="49"/>
      <c r="U14" s="48"/>
      <c r="V14" s="49"/>
      <c r="W14" s="51"/>
      <c r="X14" s="49"/>
      <c r="Y14" s="48"/>
      <c r="Z14" s="49"/>
      <c r="AA14" s="52"/>
      <c r="AB14" s="56" t="s">
        <v>56</v>
      </c>
      <c r="AC14" s="79">
        <f t="shared" si="0"/>
        <v>1</v>
      </c>
    </row>
    <row r="15" spans="1:29" s="15" customFormat="1" ht="12.75" customHeight="1">
      <c r="A15" s="85"/>
      <c r="B15" s="86"/>
      <c r="C15" s="98"/>
      <c r="D15" s="98"/>
      <c r="E15" s="98"/>
      <c r="F15" s="98"/>
      <c r="G15" s="98"/>
      <c r="H15" s="88"/>
      <c r="I15" s="98"/>
      <c r="J15" s="98"/>
      <c r="K15" s="98"/>
      <c r="L15" s="90"/>
      <c r="M15" s="91"/>
      <c r="N15" s="92"/>
      <c r="O15" s="93"/>
      <c r="P15" s="92"/>
      <c r="Q15" s="91"/>
      <c r="R15" s="92"/>
      <c r="S15" s="93"/>
      <c r="T15" s="92"/>
      <c r="U15" s="91"/>
      <c r="V15" s="92"/>
      <c r="W15" s="94"/>
      <c r="X15" s="92"/>
      <c r="Y15" s="91"/>
      <c r="Z15" s="92"/>
      <c r="AA15" s="94"/>
      <c r="AB15" s="56" t="s">
        <v>56</v>
      </c>
      <c r="AC15" s="79">
        <f t="shared" si="0"/>
        <v>1</v>
      </c>
    </row>
    <row r="16" spans="1:29" s="15" customFormat="1" ht="12.75" customHeight="1">
      <c r="A16" s="85"/>
      <c r="B16" s="86"/>
      <c r="C16" s="98"/>
      <c r="D16" s="98"/>
      <c r="E16" s="98"/>
      <c r="F16" s="98"/>
      <c r="G16" s="98"/>
      <c r="H16" s="88"/>
      <c r="I16" s="98"/>
      <c r="J16" s="98"/>
      <c r="K16" s="98"/>
      <c r="L16" s="90"/>
      <c r="M16" s="91"/>
      <c r="N16" s="92"/>
      <c r="O16" s="93"/>
      <c r="P16" s="92"/>
      <c r="Q16" s="91"/>
      <c r="R16" s="92"/>
      <c r="S16" s="93"/>
      <c r="T16" s="92"/>
      <c r="U16" s="91"/>
      <c r="V16" s="92"/>
      <c r="W16" s="94"/>
      <c r="X16" s="92"/>
      <c r="Y16" s="91"/>
      <c r="Z16" s="92"/>
      <c r="AA16" s="94"/>
      <c r="AB16" s="56" t="s">
        <v>56</v>
      </c>
      <c r="AC16" s="79">
        <f t="shared" si="0"/>
        <v>1</v>
      </c>
    </row>
    <row r="17" spans="1:29" s="15" customFormat="1" ht="12.75" customHeight="1">
      <c r="A17" s="85"/>
      <c r="B17" s="86"/>
      <c r="C17" s="98"/>
      <c r="D17" s="98"/>
      <c r="E17" s="98"/>
      <c r="F17" s="98"/>
      <c r="G17" s="98"/>
      <c r="H17" s="88"/>
      <c r="I17" s="98"/>
      <c r="J17" s="98"/>
      <c r="K17" s="98"/>
      <c r="L17" s="90"/>
      <c r="M17" s="91"/>
      <c r="N17" s="92"/>
      <c r="O17" s="93"/>
      <c r="P17" s="92"/>
      <c r="Q17" s="91"/>
      <c r="R17" s="92"/>
      <c r="S17" s="93"/>
      <c r="T17" s="92"/>
      <c r="U17" s="91"/>
      <c r="V17" s="92"/>
      <c r="W17" s="94"/>
      <c r="X17" s="92"/>
      <c r="Y17" s="91"/>
      <c r="Z17" s="92"/>
      <c r="AA17" s="94"/>
      <c r="AB17" s="56" t="s">
        <v>56</v>
      </c>
      <c r="AC17" s="79">
        <f t="shared" si="0"/>
        <v>1</v>
      </c>
    </row>
    <row r="18" spans="1:29" s="15" customFormat="1" ht="12.75" customHeight="1">
      <c r="A18" s="85"/>
      <c r="B18" s="86"/>
      <c r="C18" s="98"/>
      <c r="D18" s="98"/>
      <c r="E18" s="98"/>
      <c r="F18" s="98"/>
      <c r="G18" s="98"/>
      <c r="H18" s="88"/>
      <c r="I18" s="98"/>
      <c r="J18" s="98"/>
      <c r="K18" s="98"/>
      <c r="L18" s="90"/>
      <c r="M18" s="91"/>
      <c r="N18" s="92"/>
      <c r="O18" s="93"/>
      <c r="P18" s="92"/>
      <c r="Q18" s="91"/>
      <c r="R18" s="92"/>
      <c r="S18" s="93"/>
      <c r="T18" s="92"/>
      <c r="U18" s="91"/>
      <c r="V18" s="92"/>
      <c r="W18" s="94"/>
      <c r="X18" s="92"/>
      <c r="Y18" s="91"/>
      <c r="Z18" s="92"/>
      <c r="AA18" s="94"/>
      <c r="AB18" s="56" t="s">
        <v>56</v>
      </c>
      <c r="AC18" s="79">
        <f t="shared" si="0"/>
        <v>1</v>
      </c>
    </row>
    <row r="19" spans="1:29" s="15" customFormat="1" ht="12.75" customHeight="1">
      <c r="A19" s="85"/>
      <c r="B19" s="86"/>
      <c r="C19" s="98"/>
      <c r="D19" s="98"/>
      <c r="E19" s="98"/>
      <c r="F19" s="98"/>
      <c r="G19" s="98"/>
      <c r="H19" s="88"/>
      <c r="I19" s="98"/>
      <c r="J19" s="98"/>
      <c r="K19" s="98"/>
      <c r="L19" s="90"/>
      <c r="M19" s="91"/>
      <c r="N19" s="92"/>
      <c r="O19" s="93"/>
      <c r="P19" s="92"/>
      <c r="Q19" s="91"/>
      <c r="R19" s="92"/>
      <c r="S19" s="93"/>
      <c r="T19" s="92"/>
      <c r="U19" s="91"/>
      <c r="V19" s="92"/>
      <c r="W19" s="94"/>
      <c r="X19" s="92"/>
      <c r="Y19" s="91"/>
      <c r="Z19" s="92"/>
      <c r="AA19" s="94"/>
      <c r="AB19" s="56" t="s">
        <v>56</v>
      </c>
      <c r="AC19" s="79">
        <f t="shared" si="0"/>
        <v>1</v>
      </c>
    </row>
    <row r="20" spans="1:29" s="15" customFormat="1" ht="12.75" customHeight="1">
      <c r="A20" s="85"/>
      <c r="B20" s="86"/>
      <c r="C20" s="98"/>
      <c r="D20" s="98"/>
      <c r="E20" s="98"/>
      <c r="F20" s="98"/>
      <c r="G20" s="98"/>
      <c r="H20" s="88"/>
      <c r="I20" s="98"/>
      <c r="J20" s="98"/>
      <c r="K20" s="98"/>
      <c r="L20" s="90"/>
      <c r="M20" s="91"/>
      <c r="N20" s="92"/>
      <c r="O20" s="93"/>
      <c r="P20" s="92"/>
      <c r="Q20" s="91"/>
      <c r="R20" s="92"/>
      <c r="S20" s="93"/>
      <c r="T20" s="92"/>
      <c r="U20" s="91"/>
      <c r="V20" s="92"/>
      <c r="W20" s="94"/>
      <c r="X20" s="92"/>
      <c r="Y20" s="91"/>
      <c r="Z20" s="92"/>
      <c r="AA20" s="94"/>
      <c r="AB20" s="56" t="s">
        <v>56</v>
      </c>
      <c r="AC20" s="79">
        <f t="shared" si="0"/>
        <v>1</v>
      </c>
    </row>
    <row r="21" spans="1:29" s="15" customFormat="1" ht="12.75" customHeight="1" hidden="1">
      <c r="A21" s="85"/>
      <c r="B21" s="86"/>
      <c r="C21" s="99"/>
      <c r="D21" s="99"/>
      <c r="E21" s="99"/>
      <c r="F21" s="99"/>
      <c r="G21" s="99"/>
      <c r="H21" s="89"/>
      <c r="I21" s="99"/>
      <c r="J21" s="99"/>
      <c r="K21" s="99"/>
      <c r="L21" s="24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8"/>
      <c r="X21" s="26"/>
      <c r="Y21" s="25"/>
      <c r="Z21" s="26"/>
      <c r="AA21" s="28"/>
      <c r="AB21" s="56" t="s">
        <v>56</v>
      </c>
      <c r="AC21" s="79">
        <f t="shared" si="0"/>
        <v>1</v>
      </c>
    </row>
    <row r="22" spans="1:29" ht="7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11" t="s">
        <v>69</v>
      </c>
      <c r="AC22" s="79">
        <f t="shared" si="0"/>
        <v>1</v>
      </c>
    </row>
  </sheetData>
  <sheetProtection sheet="1" objects="1" scenarios="1"/>
  <mergeCells count="43">
    <mergeCell ref="A1:B1"/>
    <mergeCell ref="D3:G3"/>
    <mergeCell ref="N3:P3"/>
    <mergeCell ref="Q3:T3"/>
    <mergeCell ref="X6:AA6"/>
    <mergeCell ref="A7:B7"/>
    <mergeCell ref="A6:B6"/>
    <mergeCell ref="L6:O6"/>
    <mergeCell ref="P6:S6"/>
    <mergeCell ref="T6:W6"/>
    <mergeCell ref="U12:U13"/>
    <mergeCell ref="A5:B5"/>
    <mergeCell ref="C5:K5"/>
    <mergeCell ref="L5:AA5"/>
    <mergeCell ref="I11:I12"/>
    <mergeCell ref="C11:C12"/>
    <mergeCell ref="D11:D12"/>
    <mergeCell ref="L10:AA11"/>
    <mergeCell ref="O12:O13"/>
    <mergeCell ref="P12:P13"/>
    <mergeCell ref="Q12:Q13"/>
    <mergeCell ref="V12:V13"/>
    <mergeCell ref="AA12:AA13"/>
    <mergeCell ref="W12:W13"/>
    <mergeCell ref="R12:R13"/>
    <mergeCell ref="S12:S13"/>
    <mergeCell ref="T12:T13"/>
    <mergeCell ref="B9:B10"/>
    <mergeCell ref="C9:D9"/>
    <mergeCell ref="K11:K12"/>
    <mergeCell ref="E9:K10"/>
    <mergeCell ref="C10:D10"/>
    <mergeCell ref="E11:E12"/>
    <mergeCell ref="F11:F12"/>
    <mergeCell ref="G11:G12"/>
    <mergeCell ref="H11:H12"/>
    <mergeCell ref="X12:X13"/>
    <mergeCell ref="Y12:Y13"/>
    <mergeCell ref="Z12:Z13"/>
    <mergeCell ref="L12:L13"/>
    <mergeCell ref="J11:J12"/>
    <mergeCell ref="M12:M13"/>
    <mergeCell ref="N12:N13"/>
  </mergeCells>
  <conditionalFormatting sqref="A14:A21">
    <cfRule type="expression" priority="1" dxfId="1" stopIfTrue="1">
      <formula>ISBLANK($AD14)</formula>
    </cfRule>
  </conditionalFormatting>
  <conditionalFormatting sqref="B14:B21">
    <cfRule type="expression" priority="2" dxfId="0" stopIfTrue="1">
      <formula>ISBLANK($AD14)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3"/>
  <colBreaks count="1" manualBreakCount="1">
    <brk id="27" max="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packetTemplate1">
    <pageSetUpPr fitToPage="1"/>
  </sheetPr>
  <dimension ref="A1:H79"/>
  <sheetViews>
    <sheetView zoomScalePageLayoutView="0" workbookViewId="0" topLeftCell="A1">
      <selection activeCell="C9" sqref="C9:G9"/>
    </sheetView>
  </sheetViews>
  <sheetFormatPr defaultColWidth="11.421875" defaultRowHeight="12.75"/>
  <cols>
    <col min="1" max="1" width="27.57421875" style="0" customWidth="1"/>
    <col min="2" max="2" width="26.421875" style="0" customWidth="1"/>
    <col min="3" max="3" width="9.140625" style="0" customWidth="1"/>
    <col min="4" max="5" width="10.7109375" style="0" customWidth="1"/>
    <col min="6" max="6" width="14.28125" style="0" customWidth="1"/>
    <col min="7" max="7" width="17.57421875" style="0" customWidth="1"/>
    <col min="8" max="8" width="0" style="0" hidden="1" customWidth="1"/>
    <col min="246" max="246" width="43.8515625" style="0" customWidth="1"/>
    <col min="247" max="247" width="21.421875" style="0" customWidth="1"/>
    <col min="248" max="248" width="21.57421875" style="0" customWidth="1"/>
  </cols>
  <sheetData>
    <row r="1" spans="1:7" ht="23.25" customHeight="1">
      <c r="A1" s="191" t="s">
        <v>33</v>
      </c>
      <c r="B1" s="191"/>
      <c r="C1" s="191"/>
      <c r="D1" s="191"/>
      <c r="E1" s="191"/>
      <c r="F1" s="191"/>
      <c r="G1" s="191"/>
    </row>
    <row r="2" spans="1:7" ht="15" customHeight="1" thickBot="1">
      <c r="A2" s="192" t="s">
        <v>35</v>
      </c>
      <c r="B2" s="192"/>
      <c r="C2" s="192"/>
      <c r="D2" s="192"/>
      <c r="E2" s="192"/>
      <c r="F2" s="192"/>
      <c r="G2" s="192"/>
    </row>
    <row r="3" spans="1:7" ht="18.75" customHeight="1" thickBot="1">
      <c r="A3" s="193" t="s">
        <v>34</v>
      </c>
      <c r="B3" s="194"/>
      <c r="C3" s="195"/>
      <c r="D3" s="196"/>
      <c r="E3" s="196"/>
      <c r="F3" s="196"/>
      <c r="G3" s="197"/>
    </row>
    <row r="4" spans="1:7" ht="5.25" customHeight="1" thickBot="1">
      <c r="A4" s="11"/>
      <c r="B4" s="11"/>
      <c r="C4" s="11"/>
      <c r="D4" s="11"/>
      <c r="E4" s="11"/>
      <c r="F4" s="11"/>
      <c r="G4" s="11"/>
    </row>
    <row r="5" spans="1:7" ht="18.75" customHeight="1" thickBot="1">
      <c r="A5" s="193" t="s">
        <v>51</v>
      </c>
      <c r="B5" s="194"/>
      <c r="C5" s="195"/>
      <c r="D5" s="196"/>
      <c r="E5" s="196"/>
      <c r="F5" s="196"/>
      <c r="G5" s="197"/>
    </row>
    <row r="6" spans="1:7" ht="5.25" customHeight="1" thickBot="1">
      <c r="A6" s="12"/>
      <c r="B6" s="13"/>
      <c r="C6" s="7"/>
      <c r="D6" s="7"/>
      <c r="E6" s="7"/>
      <c r="F6" s="7"/>
      <c r="G6" s="7"/>
    </row>
    <row r="7" spans="1:7" ht="18.75" customHeight="1" thickBot="1">
      <c r="A7" s="193" t="s">
        <v>41</v>
      </c>
      <c r="B7" s="194"/>
      <c r="C7" s="195"/>
      <c r="D7" s="196"/>
      <c r="E7" s="196"/>
      <c r="F7" s="196"/>
      <c r="G7" s="197"/>
    </row>
    <row r="8" spans="1:7" ht="5.25" customHeight="1" thickBot="1">
      <c r="A8" s="206" t="s">
        <v>40</v>
      </c>
      <c r="B8" s="206"/>
      <c r="C8" s="207"/>
      <c r="D8" s="207"/>
      <c r="E8" s="207"/>
      <c r="F8" s="207"/>
      <c r="G8" s="207"/>
    </row>
    <row r="9" spans="1:7" ht="18.75" customHeight="1" thickBot="1">
      <c r="A9" s="208" t="s">
        <v>7</v>
      </c>
      <c r="B9" s="209"/>
      <c r="C9" s="210"/>
      <c r="D9" s="211"/>
      <c r="E9" s="211"/>
      <c r="F9" s="211"/>
      <c r="G9" s="212"/>
    </row>
    <row r="10" ht="12" customHeight="1" thickBot="1"/>
    <row r="11" spans="1:7" ht="19.5" customHeight="1" thickBot="1">
      <c r="A11" s="204" t="s">
        <v>8</v>
      </c>
      <c r="B11" s="202"/>
      <c r="C11" s="202"/>
      <c r="D11" s="202"/>
      <c r="E11" s="202"/>
      <c r="F11" s="202"/>
      <c r="G11" s="203"/>
    </row>
    <row r="12" spans="1:7" ht="8.25" customHeight="1" thickBot="1">
      <c r="A12" s="235"/>
      <c r="B12" s="236"/>
      <c r="C12" s="236"/>
      <c r="D12" s="236"/>
      <c r="E12" s="236"/>
      <c r="F12" s="236"/>
      <c r="G12" s="237"/>
    </row>
    <row r="13" spans="1:8" ht="20.25" customHeight="1" thickBot="1">
      <c r="A13" s="201" t="s">
        <v>58</v>
      </c>
      <c r="B13" s="202"/>
      <c r="C13" s="202"/>
      <c r="D13" s="202"/>
      <c r="E13" s="202"/>
      <c r="F13" s="202"/>
      <c r="G13" s="203"/>
      <c r="H13" s="76" t="s">
        <v>64</v>
      </c>
    </row>
    <row r="14" spans="1:7" ht="25.5" customHeight="1">
      <c r="A14" s="66" t="s">
        <v>73</v>
      </c>
      <c r="B14" s="205" t="s">
        <v>74</v>
      </c>
      <c r="C14" s="180"/>
      <c r="D14" s="67" t="s">
        <v>38</v>
      </c>
      <c r="E14" s="67" t="s">
        <v>37</v>
      </c>
      <c r="F14" s="67" t="s">
        <v>36</v>
      </c>
      <c r="G14" s="68" t="s">
        <v>39</v>
      </c>
    </row>
    <row r="15" spans="1:8" ht="12.75" hidden="1">
      <c r="A15" s="119"/>
      <c r="B15" s="228"/>
      <c r="C15" s="228"/>
      <c r="D15" s="124"/>
      <c r="E15" s="124"/>
      <c r="F15" s="107">
        <f aca="true" t="shared" si="0" ref="F15:F22">D15*E15</f>
        <v>0</v>
      </c>
      <c r="G15" s="114"/>
      <c r="H15" t="s">
        <v>59</v>
      </c>
    </row>
    <row r="16" spans="1:8" ht="12.75">
      <c r="A16" s="95"/>
      <c r="B16" s="177"/>
      <c r="C16" s="177"/>
      <c r="D16" s="102"/>
      <c r="E16" s="102"/>
      <c r="F16" s="108">
        <f t="shared" si="0"/>
        <v>0</v>
      </c>
      <c r="G16" s="58"/>
      <c r="H16" t="s">
        <v>59</v>
      </c>
    </row>
    <row r="17" spans="1:8" ht="12.75">
      <c r="A17" s="95"/>
      <c r="B17" s="177"/>
      <c r="C17" s="177"/>
      <c r="D17" s="102"/>
      <c r="E17" s="102"/>
      <c r="F17" s="108">
        <f t="shared" si="0"/>
        <v>0</v>
      </c>
      <c r="G17" s="58"/>
      <c r="H17" t="s">
        <v>59</v>
      </c>
    </row>
    <row r="18" spans="1:8" ht="12.75">
      <c r="A18" s="95"/>
      <c r="B18" s="177"/>
      <c r="C18" s="177"/>
      <c r="D18" s="102"/>
      <c r="E18" s="102"/>
      <c r="F18" s="108">
        <f t="shared" si="0"/>
        <v>0</v>
      </c>
      <c r="G18" s="58"/>
      <c r="H18" t="s">
        <v>59</v>
      </c>
    </row>
    <row r="19" spans="1:8" ht="12.75">
      <c r="A19" s="95"/>
      <c r="B19" s="177"/>
      <c r="C19" s="177"/>
      <c r="D19" s="102"/>
      <c r="E19" s="102"/>
      <c r="F19" s="108">
        <f t="shared" si="0"/>
        <v>0</v>
      </c>
      <c r="G19" s="58"/>
      <c r="H19" t="s">
        <v>59</v>
      </c>
    </row>
    <row r="20" spans="1:8" ht="12.75">
      <c r="A20" s="95"/>
      <c r="B20" s="177"/>
      <c r="C20" s="177"/>
      <c r="D20" s="102"/>
      <c r="E20" s="102"/>
      <c r="F20" s="108">
        <f t="shared" si="0"/>
        <v>0</v>
      </c>
      <c r="G20" s="58"/>
      <c r="H20" t="s">
        <v>59</v>
      </c>
    </row>
    <row r="21" spans="1:8" ht="12.75">
      <c r="A21" s="95"/>
      <c r="B21" s="177"/>
      <c r="C21" s="177"/>
      <c r="D21" s="102"/>
      <c r="E21" s="102"/>
      <c r="F21" s="108">
        <f t="shared" si="0"/>
        <v>0</v>
      </c>
      <c r="G21" s="58"/>
      <c r="H21" t="s">
        <v>59</v>
      </c>
    </row>
    <row r="22" spans="1:8" ht="12.75" hidden="1">
      <c r="A22" s="117"/>
      <c r="B22" s="178"/>
      <c r="C22" s="178"/>
      <c r="D22" s="123"/>
      <c r="E22" s="123"/>
      <c r="F22" s="109">
        <f t="shared" si="0"/>
        <v>0</v>
      </c>
      <c r="G22" s="113"/>
      <c r="H22" t="s">
        <v>59</v>
      </c>
    </row>
    <row r="23" spans="1:7" ht="17.25" customHeight="1">
      <c r="A23" s="199" t="s">
        <v>42</v>
      </c>
      <c r="B23" s="173"/>
      <c r="C23" s="173"/>
      <c r="D23" s="173"/>
      <c r="E23" s="200"/>
      <c r="F23" s="110">
        <f>SUM(F15:F22)</f>
        <v>0</v>
      </c>
      <c r="G23" s="65">
        <f>SUM(G15:G22)</f>
        <v>0</v>
      </c>
    </row>
    <row r="24" spans="1:7" ht="6" customHeight="1" thickBot="1">
      <c r="A24" s="188"/>
      <c r="B24" s="189"/>
      <c r="C24" s="189"/>
      <c r="D24" s="189"/>
      <c r="E24" s="189"/>
      <c r="F24" s="189"/>
      <c r="G24" s="190"/>
    </row>
    <row r="25" spans="1:7" ht="20.25" customHeight="1" thickBot="1">
      <c r="A25" s="201" t="s">
        <v>0</v>
      </c>
      <c r="B25" s="202"/>
      <c r="C25" s="202"/>
      <c r="D25" s="202"/>
      <c r="E25" s="202"/>
      <c r="F25" s="202"/>
      <c r="G25" s="203"/>
    </row>
    <row r="26" spans="1:7" ht="17.25" customHeight="1">
      <c r="A26" s="69" t="s">
        <v>14</v>
      </c>
      <c r="B26" s="238" t="s">
        <v>13</v>
      </c>
      <c r="C26" s="238"/>
      <c r="D26" s="238"/>
      <c r="E26" s="70"/>
      <c r="F26" s="70"/>
      <c r="G26" s="71"/>
    </row>
    <row r="27" spans="1:8" ht="12.75" hidden="1">
      <c r="A27" s="119"/>
      <c r="B27" s="228"/>
      <c r="C27" s="228"/>
      <c r="D27" s="228"/>
      <c r="E27" s="228"/>
      <c r="F27" s="122"/>
      <c r="G27" s="114"/>
      <c r="H27" t="s">
        <v>60</v>
      </c>
    </row>
    <row r="28" spans="1:8" ht="12.75">
      <c r="A28" s="95"/>
      <c r="B28" s="177"/>
      <c r="C28" s="177"/>
      <c r="D28" s="177"/>
      <c r="E28" s="177"/>
      <c r="F28" s="106"/>
      <c r="G28" s="58"/>
      <c r="H28" t="s">
        <v>60</v>
      </c>
    </row>
    <row r="29" spans="1:8" ht="12.75">
      <c r="A29" s="95"/>
      <c r="B29" s="177"/>
      <c r="C29" s="177"/>
      <c r="D29" s="177"/>
      <c r="E29" s="177"/>
      <c r="F29" s="106"/>
      <c r="G29" s="58"/>
      <c r="H29" t="s">
        <v>60</v>
      </c>
    </row>
    <row r="30" spans="1:8" ht="12.75">
      <c r="A30" s="95"/>
      <c r="B30" s="177"/>
      <c r="C30" s="177"/>
      <c r="D30" s="177"/>
      <c r="E30" s="177"/>
      <c r="F30" s="106"/>
      <c r="G30" s="58"/>
      <c r="H30" t="s">
        <v>60</v>
      </c>
    </row>
    <row r="31" spans="1:8" ht="12.75">
      <c r="A31" s="95"/>
      <c r="B31" s="177"/>
      <c r="C31" s="177"/>
      <c r="D31" s="177"/>
      <c r="E31" s="177"/>
      <c r="F31" s="106"/>
      <c r="G31" s="58"/>
      <c r="H31" t="s">
        <v>60</v>
      </c>
    </row>
    <row r="32" spans="1:8" ht="12.75">
      <c r="A32" s="95"/>
      <c r="B32" s="177"/>
      <c r="C32" s="177"/>
      <c r="D32" s="177"/>
      <c r="E32" s="177"/>
      <c r="F32" s="106"/>
      <c r="G32" s="58"/>
      <c r="H32" t="s">
        <v>60</v>
      </c>
    </row>
    <row r="33" spans="1:8" ht="12.75">
      <c r="A33" s="95"/>
      <c r="B33" s="177"/>
      <c r="C33" s="177"/>
      <c r="D33" s="177"/>
      <c r="E33" s="177"/>
      <c r="F33" s="106"/>
      <c r="G33" s="58"/>
      <c r="H33" t="s">
        <v>60</v>
      </c>
    </row>
    <row r="34" spans="1:8" ht="12.75">
      <c r="A34" s="95"/>
      <c r="B34" s="177"/>
      <c r="C34" s="177"/>
      <c r="D34" s="177"/>
      <c r="E34" s="177"/>
      <c r="F34" s="106"/>
      <c r="G34" s="58"/>
      <c r="H34" t="s">
        <v>60</v>
      </c>
    </row>
    <row r="35" spans="1:8" ht="12.75">
      <c r="A35" s="95"/>
      <c r="B35" s="177"/>
      <c r="C35" s="177"/>
      <c r="D35" s="177"/>
      <c r="E35" s="177"/>
      <c r="F35" s="106"/>
      <c r="G35" s="58"/>
      <c r="H35" t="s">
        <v>60</v>
      </c>
    </row>
    <row r="36" spans="1:8" ht="12.75">
      <c r="A36" s="95"/>
      <c r="B36" s="177"/>
      <c r="C36" s="177"/>
      <c r="D36" s="177"/>
      <c r="E36" s="177"/>
      <c r="F36" s="106"/>
      <c r="G36" s="58"/>
      <c r="H36" t="s">
        <v>60</v>
      </c>
    </row>
    <row r="37" spans="1:8" ht="12.75">
      <c r="A37" s="112"/>
      <c r="B37" s="198"/>
      <c r="C37" s="177"/>
      <c r="D37" s="177"/>
      <c r="E37" s="177"/>
      <c r="F37" s="106"/>
      <c r="G37" s="58"/>
      <c r="H37" t="s">
        <v>60</v>
      </c>
    </row>
    <row r="38" spans="1:8" ht="12.75">
      <c r="A38" s="95"/>
      <c r="B38" s="177"/>
      <c r="C38" s="177"/>
      <c r="D38" s="177"/>
      <c r="E38" s="177"/>
      <c r="F38" s="106"/>
      <c r="G38" s="58"/>
      <c r="H38" t="s">
        <v>60</v>
      </c>
    </row>
    <row r="39" spans="1:8" ht="12.75">
      <c r="A39" s="95"/>
      <c r="B39" s="177"/>
      <c r="C39" s="177"/>
      <c r="D39" s="177"/>
      <c r="E39" s="177"/>
      <c r="F39" s="106"/>
      <c r="G39" s="58"/>
      <c r="H39" t="s">
        <v>60</v>
      </c>
    </row>
    <row r="40" spans="1:8" ht="12.75" hidden="1">
      <c r="A40" s="117"/>
      <c r="B40" s="178"/>
      <c r="C40" s="178"/>
      <c r="D40" s="178"/>
      <c r="E40" s="178"/>
      <c r="F40" s="121"/>
      <c r="G40" s="113"/>
      <c r="H40" t="s">
        <v>60</v>
      </c>
    </row>
    <row r="41" spans="1:7" ht="17.25" customHeight="1">
      <c r="A41" s="199" t="s">
        <v>43</v>
      </c>
      <c r="B41" s="173"/>
      <c r="C41" s="173"/>
      <c r="D41" s="173"/>
      <c r="E41" s="200"/>
      <c r="F41" s="74">
        <f>SUM(F27:F40)</f>
        <v>0</v>
      </c>
      <c r="G41" s="75">
        <f>SUM(G27:G40)</f>
        <v>0</v>
      </c>
    </row>
    <row r="42" spans="1:7" ht="7.5" customHeight="1">
      <c r="A42" s="188"/>
      <c r="B42" s="189"/>
      <c r="C42" s="189"/>
      <c r="D42" s="189"/>
      <c r="E42" s="189"/>
      <c r="F42" s="189"/>
      <c r="G42" s="190"/>
    </row>
    <row r="43" spans="1:7" ht="17.25" customHeight="1">
      <c r="A43" s="129"/>
      <c r="B43" s="130"/>
      <c r="C43" s="130"/>
      <c r="D43" s="130"/>
      <c r="E43" s="173" t="s">
        <v>75</v>
      </c>
      <c r="F43" s="173"/>
      <c r="G43" s="131">
        <v>0</v>
      </c>
    </row>
    <row r="44" spans="1:7" ht="17.25" customHeight="1">
      <c r="A44" s="59"/>
      <c r="B44" s="60"/>
      <c r="C44" s="60"/>
      <c r="D44" s="60"/>
      <c r="E44" s="175" t="s">
        <v>45</v>
      </c>
      <c r="F44" s="176"/>
      <c r="G44" s="63">
        <f>(F23-G23)*(G43)</f>
        <v>0</v>
      </c>
    </row>
    <row r="45" spans="1:7" ht="17.25" customHeight="1">
      <c r="A45" s="59"/>
      <c r="B45" s="60"/>
      <c r="C45" s="60"/>
      <c r="D45" s="60"/>
      <c r="E45" s="175" t="s">
        <v>46</v>
      </c>
      <c r="F45" s="176"/>
      <c r="G45" s="63">
        <f>F23+F41+G44-G23-G41</f>
        <v>0</v>
      </c>
    </row>
    <row r="46" spans="1:7" ht="17.25" customHeight="1" thickBot="1">
      <c r="A46" s="61"/>
      <c r="B46" s="62"/>
      <c r="C46" s="62"/>
      <c r="D46" s="62"/>
      <c r="E46" s="239" t="s">
        <v>47</v>
      </c>
      <c r="F46" s="240"/>
      <c r="G46" s="64">
        <f>F23+F41+G44</f>
        <v>0</v>
      </c>
    </row>
    <row r="47" spans="1:7" ht="8.25" customHeight="1" thickBot="1">
      <c r="A47" s="241"/>
      <c r="B47" s="164"/>
      <c r="C47" s="164"/>
      <c r="D47" s="164"/>
      <c r="E47" s="164"/>
      <c r="F47" s="164"/>
      <c r="G47" s="164"/>
    </row>
    <row r="48" spans="1:7" ht="18.75" customHeight="1">
      <c r="A48" s="183" t="s">
        <v>30</v>
      </c>
      <c r="B48" s="184"/>
      <c r="C48" s="184"/>
      <c r="D48" s="184"/>
      <c r="E48" s="184"/>
      <c r="F48" s="184"/>
      <c r="G48" s="185"/>
    </row>
    <row r="49" spans="1:8" ht="12.75" customHeight="1" hidden="1">
      <c r="A49" s="244"/>
      <c r="B49" s="228"/>
      <c r="C49" s="228"/>
      <c r="D49" s="228"/>
      <c r="E49" s="228"/>
      <c r="F49" s="228"/>
      <c r="G49" s="120"/>
      <c r="H49" t="s">
        <v>61</v>
      </c>
    </row>
    <row r="50" spans="1:8" ht="12.75" customHeight="1">
      <c r="A50" s="182"/>
      <c r="B50" s="177"/>
      <c r="C50" s="177"/>
      <c r="D50" s="177"/>
      <c r="E50" s="177"/>
      <c r="F50" s="177"/>
      <c r="G50" s="104"/>
      <c r="H50" t="s">
        <v>61</v>
      </c>
    </row>
    <row r="51" spans="1:8" ht="12.75" customHeight="1">
      <c r="A51" s="242"/>
      <c r="B51" s="243"/>
      <c r="C51" s="243"/>
      <c r="D51" s="243"/>
      <c r="E51" s="243"/>
      <c r="F51" s="243"/>
      <c r="G51" s="105"/>
      <c r="H51" t="s">
        <v>61</v>
      </c>
    </row>
    <row r="52" spans="1:8" ht="12.75" customHeight="1">
      <c r="A52" s="182"/>
      <c r="B52" s="177"/>
      <c r="C52" s="177"/>
      <c r="D52" s="177"/>
      <c r="E52" s="177"/>
      <c r="F52" s="177"/>
      <c r="G52" s="104"/>
      <c r="H52" t="s">
        <v>61</v>
      </c>
    </row>
    <row r="53" spans="1:8" ht="12.75" customHeight="1" hidden="1">
      <c r="A53" s="245"/>
      <c r="B53" s="178"/>
      <c r="C53" s="178"/>
      <c r="D53" s="178"/>
      <c r="E53" s="178"/>
      <c r="F53" s="178"/>
      <c r="G53" s="118"/>
      <c r="H53" t="s">
        <v>61</v>
      </c>
    </row>
    <row r="54" spans="1:7" ht="17.25" customHeight="1" thickBot="1">
      <c r="A54" s="186" t="s">
        <v>44</v>
      </c>
      <c r="B54" s="187"/>
      <c r="C54" s="187"/>
      <c r="D54" s="187"/>
      <c r="E54" s="187"/>
      <c r="F54" s="187"/>
      <c r="G54" s="64">
        <f>SUM(G49:G53)</f>
        <v>0</v>
      </c>
    </row>
    <row r="55" ht="19.5" customHeight="1" thickBot="1"/>
    <row r="56" spans="1:7" ht="18.75" customHeight="1">
      <c r="A56" s="179" t="s">
        <v>5</v>
      </c>
      <c r="B56" s="180"/>
      <c r="C56" s="180"/>
      <c r="D56" s="180"/>
      <c r="E56" s="180"/>
      <c r="F56" s="180"/>
      <c r="G56" s="181"/>
    </row>
    <row r="57" spans="1:8" ht="12.75" customHeight="1" hidden="1">
      <c r="A57" s="231"/>
      <c r="B57" s="232"/>
      <c r="C57" s="232"/>
      <c r="D57" s="232"/>
      <c r="E57" s="232"/>
      <c r="F57" s="232"/>
      <c r="G57" s="114"/>
      <c r="H57" t="s">
        <v>62</v>
      </c>
    </row>
    <row r="58" spans="1:8" ht="12.75" customHeight="1">
      <c r="A58" s="233" t="s">
        <v>24</v>
      </c>
      <c r="B58" s="234"/>
      <c r="C58" s="234"/>
      <c r="D58" s="234"/>
      <c r="E58" s="234"/>
      <c r="F58" s="234"/>
      <c r="G58" s="58"/>
      <c r="H58" t="s">
        <v>62</v>
      </c>
    </row>
    <row r="59" spans="1:8" ht="12.75" customHeight="1">
      <c r="A59" s="224"/>
      <c r="B59" s="225"/>
      <c r="C59" s="225"/>
      <c r="D59" s="225"/>
      <c r="E59" s="225"/>
      <c r="F59" s="225"/>
      <c r="G59" s="58"/>
      <c r="H59" t="s">
        <v>62</v>
      </c>
    </row>
    <row r="60" spans="1:8" ht="12.75" customHeight="1">
      <c r="A60" s="224"/>
      <c r="B60" s="225"/>
      <c r="C60" s="225"/>
      <c r="D60" s="225"/>
      <c r="E60" s="225"/>
      <c r="F60" s="225"/>
      <c r="G60" s="58"/>
      <c r="H60" t="s">
        <v>62</v>
      </c>
    </row>
    <row r="61" spans="1:8" ht="12.75" customHeight="1">
      <c r="A61" s="224"/>
      <c r="B61" s="225"/>
      <c r="C61" s="225"/>
      <c r="D61" s="225"/>
      <c r="E61" s="225"/>
      <c r="F61" s="225"/>
      <c r="G61" s="58"/>
      <c r="H61" t="s">
        <v>62</v>
      </c>
    </row>
    <row r="62" spans="1:8" ht="12.75" customHeight="1">
      <c r="A62" s="224"/>
      <c r="B62" s="225"/>
      <c r="C62" s="225"/>
      <c r="D62" s="225"/>
      <c r="E62" s="225"/>
      <c r="F62" s="225"/>
      <c r="G62" s="58"/>
      <c r="H62" t="s">
        <v>62</v>
      </c>
    </row>
    <row r="63" spans="1:8" ht="12.75" customHeight="1">
      <c r="A63" s="224"/>
      <c r="B63" s="225"/>
      <c r="C63" s="225"/>
      <c r="D63" s="225"/>
      <c r="E63" s="225"/>
      <c r="F63" s="225"/>
      <c r="G63" s="58"/>
      <c r="H63" t="s">
        <v>62</v>
      </c>
    </row>
    <row r="64" spans="1:8" ht="12.75" customHeight="1">
      <c r="A64" s="224"/>
      <c r="B64" s="225"/>
      <c r="C64" s="225"/>
      <c r="D64" s="225"/>
      <c r="E64" s="225"/>
      <c r="F64" s="225"/>
      <c r="G64" s="58"/>
      <c r="H64" t="s">
        <v>62</v>
      </c>
    </row>
    <row r="65" spans="1:8" ht="12.75" customHeight="1" hidden="1">
      <c r="A65" s="226"/>
      <c r="B65" s="227"/>
      <c r="C65" s="227"/>
      <c r="D65" s="227"/>
      <c r="E65" s="227"/>
      <c r="F65" s="227"/>
      <c r="G65" s="113"/>
      <c r="H65" t="s">
        <v>62</v>
      </c>
    </row>
    <row r="66" spans="1:7" ht="17.25" customHeight="1" thickBot="1">
      <c r="A66" s="229" t="s">
        <v>48</v>
      </c>
      <c r="B66" s="230"/>
      <c r="C66" s="230"/>
      <c r="D66" s="230"/>
      <c r="E66" s="230"/>
      <c r="F66" s="230"/>
      <c r="G66" s="72">
        <f>SUM(G57:G65)</f>
        <v>0</v>
      </c>
    </row>
    <row r="67" ht="12.75" customHeight="1" thickBot="1"/>
    <row r="68" spans="1:7" ht="18.75" customHeight="1">
      <c r="A68" s="179" t="s">
        <v>28</v>
      </c>
      <c r="B68" s="180"/>
      <c r="C68" s="180"/>
      <c r="D68" s="180"/>
      <c r="E68" s="180"/>
      <c r="F68" s="180"/>
      <c r="G68" s="181"/>
    </row>
    <row r="69" spans="1:7" ht="12.75" customHeight="1">
      <c r="A69" s="73" t="s">
        <v>12</v>
      </c>
      <c r="B69" s="216" t="s">
        <v>13</v>
      </c>
      <c r="C69" s="216"/>
      <c r="D69" s="216"/>
      <c r="E69" s="216"/>
      <c r="F69" s="216"/>
      <c r="G69" s="217"/>
    </row>
    <row r="70" spans="1:8" ht="12.75" customHeight="1" hidden="1">
      <c r="A70" s="115"/>
      <c r="B70" s="222"/>
      <c r="C70" s="222"/>
      <c r="D70" s="222"/>
      <c r="E70" s="222"/>
      <c r="F70" s="222"/>
      <c r="G70" s="223"/>
      <c r="H70" t="s">
        <v>63</v>
      </c>
    </row>
    <row r="71" spans="1:8" ht="12.75" customHeight="1">
      <c r="A71" s="96"/>
      <c r="B71" s="218"/>
      <c r="C71" s="218"/>
      <c r="D71" s="218"/>
      <c r="E71" s="218"/>
      <c r="F71" s="218"/>
      <c r="G71" s="219"/>
      <c r="H71" t="s">
        <v>63</v>
      </c>
    </row>
    <row r="72" spans="1:8" ht="12.75" customHeight="1">
      <c r="A72" s="96"/>
      <c r="B72" s="218"/>
      <c r="C72" s="218"/>
      <c r="D72" s="218"/>
      <c r="E72" s="218"/>
      <c r="F72" s="218"/>
      <c r="G72" s="219"/>
      <c r="H72" t="s">
        <v>63</v>
      </c>
    </row>
    <row r="73" spans="1:8" ht="12.75" customHeight="1">
      <c r="A73" s="96"/>
      <c r="B73" s="218"/>
      <c r="C73" s="218"/>
      <c r="D73" s="218"/>
      <c r="E73" s="218"/>
      <c r="F73" s="218"/>
      <c r="G73" s="219"/>
      <c r="H73" t="s">
        <v>63</v>
      </c>
    </row>
    <row r="74" spans="1:8" ht="12.75" customHeight="1">
      <c r="A74" s="96"/>
      <c r="B74" s="218"/>
      <c r="C74" s="218"/>
      <c r="D74" s="218"/>
      <c r="E74" s="218"/>
      <c r="F74" s="218"/>
      <c r="G74" s="219"/>
      <c r="H74" t="s">
        <v>63</v>
      </c>
    </row>
    <row r="75" spans="1:8" ht="12.75" customHeight="1" thickBot="1">
      <c r="A75" s="96"/>
      <c r="B75" s="218"/>
      <c r="C75" s="218"/>
      <c r="D75" s="218"/>
      <c r="E75" s="218"/>
      <c r="F75" s="218"/>
      <c r="G75" s="219"/>
      <c r="H75" t="s">
        <v>63</v>
      </c>
    </row>
    <row r="76" spans="1:8" ht="12.75" customHeight="1" hidden="1" thickBot="1">
      <c r="A76" s="116"/>
      <c r="B76" s="220"/>
      <c r="C76" s="220"/>
      <c r="D76" s="220"/>
      <c r="E76" s="220"/>
      <c r="F76" s="220"/>
      <c r="G76" s="221"/>
      <c r="H76" t="s">
        <v>63</v>
      </c>
    </row>
    <row r="77" spans="1:7" ht="12.75" customHeight="1" thickBot="1">
      <c r="A77" s="55"/>
      <c r="B77" s="55"/>
      <c r="C77" s="55"/>
      <c r="D77" s="55"/>
      <c r="E77" s="55"/>
      <c r="F77" s="55"/>
      <c r="G77" s="55"/>
    </row>
    <row r="78" spans="1:7" ht="18" customHeight="1">
      <c r="A78" s="183" t="s">
        <v>15</v>
      </c>
      <c r="B78" s="184"/>
      <c r="C78" s="184"/>
      <c r="D78" s="184"/>
      <c r="E78" s="184"/>
      <c r="F78" s="184"/>
      <c r="G78" s="185"/>
    </row>
    <row r="79" spans="1:7" ht="91.5" customHeight="1" thickBot="1">
      <c r="A79" s="213"/>
      <c r="B79" s="214"/>
      <c r="C79" s="214"/>
      <c r="D79" s="214"/>
      <c r="E79" s="214"/>
      <c r="F79" s="214"/>
      <c r="G79" s="215"/>
    </row>
  </sheetData>
  <sheetProtection sheet="1" objects="1" scenarios="1"/>
  <mergeCells count="78">
    <mergeCell ref="A47:G47"/>
    <mergeCell ref="A51:F51"/>
    <mergeCell ref="A49:F49"/>
    <mergeCell ref="A53:F53"/>
    <mergeCell ref="A63:F63"/>
    <mergeCell ref="A61:F61"/>
    <mergeCell ref="A62:F62"/>
    <mergeCell ref="A59:F59"/>
    <mergeCell ref="A57:F57"/>
    <mergeCell ref="A58:F58"/>
    <mergeCell ref="A13:G13"/>
    <mergeCell ref="A12:G12"/>
    <mergeCell ref="B18:C18"/>
    <mergeCell ref="B26:D26"/>
    <mergeCell ref="B22:C22"/>
    <mergeCell ref="B21:C21"/>
    <mergeCell ref="E46:F46"/>
    <mergeCell ref="A24:G24"/>
    <mergeCell ref="B15:C15"/>
    <mergeCell ref="B20:C20"/>
    <mergeCell ref="A78:G78"/>
    <mergeCell ref="B72:G72"/>
    <mergeCell ref="B27:E27"/>
    <mergeCell ref="B30:E30"/>
    <mergeCell ref="B31:E31"/>
    <mergeCell ref="B17:C17"/>
    <mergeCell ref="A66:F66"/>
    <mergeCell ref="A64:F64"/>
    <mergeCell ref="A65:F65"/>
    <mergeCell ref="A60:F60"/>
    <mergeCell ref="C7:G7"/>
    <mergeCell ref="A7:B7"/>
    <mergeCell ref="B33:E33"/>
    <mergeCell ref="B28:E28"/>
    <mergeCell ref="B32:E32"/>
    <mergeCell ref="B29:E29"/>
    <mergeCell ref="A23:E23"/>
    <mergeCell ref="A79:G79"/>
    <mergeCell ref="A68:G68"/>
    <mergeCell ref="B69:G69"/>
    <mergeCell ref="B75:G75"/>
    <mergeCell ref="B76:G76"/>
    <mergeCell ref="B70:G70"/>
    <mergeCell ref="B74:G74"/>
    <mergeCell ref="B73:G73"/>
    <mergeCell ref="B71:G71"/>
    <mergeCell ref="A5:B5"/>
    <mergeCell ref="C5:G5"/>
    <mergeCell ref="A8:B8"/>
    <mergeCell ref="C8:G8"/>
    <mergeCell ref="A9:B9"/>
    <mergeCell ref="C9:G9"/>
    <mergeCell ref="A1:G1"/>
    <mergeCell ref="A2:G2"/>
    <mergeCell ref="A3:B3"/>
    <mergeCell ref="C3:G3"/>
    <mergeCell ref="B37:E37"/>
    <mergeCell ref="A41:E41"/>
    <mergeCell ref="A25:G25"/>
    <mergeCell ref="A11:G11"/>
    <mergeCell ref="B14:C14"/>
    <mergeCell ref="B16:C16"/>
    <mergeCell ref="B35:E35"/>
    <mergeCell ref="B19:C19"/>
    <mergeCell ref="A56:G56"/>
    <mergeCell ref="B36:E36"/>
    <mergeCell ref="A50:F50"/>
    <mergeCell ref="A48:G48"/>
    <mergeCell ref="A54:F54"/>
    <mergeCell ref="A52:F52"/>
    <mergeCell ref="A42:G42"/>
    <mergeCell ref="B34:E34"/>
    <mergeCell ref="E44:F44"/>
    <mergeCell ref="E45:F45"/>
    <mergeCell ref="B38:E38"/>
    <mergeCell ref="B40:E40"/>
    <mergeCell ref="B39:E39"/>
    <mergeCell ref="E43:F43"/>
  </mergeCells>
  <printOptions/>
  <pageMargins left="0.7874015748031497" right="0.7086614173228347" top="0.7086614173228347" bottom="0.7874015748031497" header="0.5118110236220472" footer="0.5118110236220472"/>
  <pageSetup fitToHeight="1" fitToWidth="1" horizontalDpi="600" verticalDpi="600" orientation="portrait" paperSize="9" scale="73" r:id="rId3"/>
  <headerFooter alignWithMargins="0">
    <oddHeader>&amp;CLE 14-20 Leistungsstammblatt zu M 01 - Kalkulation von Teilvorhaben</oddHeader>
    <oddFooter>&amp;R&amp;8Seite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rojectTemplate4"/>
  <dimension ref="A1:AH2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0.57421875" style="0" customWidth="1"/>
    <col min="2" max="2" width="73.140625" style="0" customWidth="1"/>
    <col min="3" max="11" width="14.28125" style="0" customWidth="1"/>
    <col min="12" max="27" width="3.421875" style="0" customWidth="1"/>
    <col min="28" max="30" width="11.421875" style="0" hidden="1" customWidth="1"/>
  </cols>
  <sheetData>
    <row r="1" spans="1:29" s="4" customFormat="1" ht="51.75" customHeight="1">
      <c r="A1" s="160" t="s">
        <v>72</v>
      </c>
      <c r="B1" s="160"/>
      <c r="C1" s="125"/>
      <c r="D1" s="126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C1" s="77"/>
    </row>
    <row r="2" spans="1:29" s="4" customFormat="1" ht="11.25" customHeight="1">
      <c r="A2" s="2"/>
      <c r="B2" s="2"/>
      <c r="C2" s="3"/>
      <c r="D2" s="6"/>
      <c r="E2" s="6"/>
      <c r="F2" s="6"/>
      <c r="I2" s="6"/>
      <c r="J2" s="9" t="s">
        <v>25</v>
      </c>
      <c r="K2" s="9" t="s">
        <v>26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77"/>
    </row>
    <row r="3" spans="1:29" s="4" customFormat="1" ht="19.5" customHeight="1">
      <c r="A3" s="46" t="s">
        <v>29</v>
      </c>
      <c r="B3" s="103" t="s">
        <v>53</v>
      </c>
      <c r="C3" s="3"/>
      <c r="D3" s="161" t="s">
        <v>27</v>
      </c>
      <c r="E3" s="162"/>
      <c r="F3" s="162"/>
      <c r="G3" s="163"/>
      <c r="H3" s="22"/>
      <c r="I3" s="21" t="s">
        <v>52</v>
      </c>
      <c r="J3" s="100"/>
      <c r="K3" s="100"/>
      <c r="L3" s="6"/>
      <c r="M3" s="23"/>
      <c r="N3" s="164" t="s">
        <v>49</v>
      </c>
      <c r="O3" s="164"/>
      <c r="P3" s="165"/>
      <c r="Q3" s="166">
        <f>F6-I6-J6</f>
        <v>0</v>
      </c>
      <c r="R3" s="167"/>
      <c r="S3" s="167"/>
      <c r="T3" s="168"/>
      <c r="U3" s="6"/>
      <c r="V3" s="6"/>
      <c r="W3" s="6"/>
      <c r="X3" s="6"/>
      <c r="Y3" s="6"/>
      <c r="Z3" s="6"/>
      <c r="AA3" s="6"/>
      <c r="AC3" s="77"/>
    </row>
    <row r="4" spans="1:34" s="1" customFormat="1" ht="9" customHeight="1">
      <c r="A4" s="45"/>
      <c r="B4" s="2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  <c r="AC4" s="78"/>
      <c r="AD4" s="5"/>
      <c r="AE4" s="5"/>
      <c r="AF4" s="5"/>
      <c r="AG4" s="5"/>
      <c r="AH4" s="5"/>
    </row>
    <row r="5" spans="1:34" s="16" customFormat="1" ht="30" customHeight="1">
      <c r="A5" s="153" t="s">
        <v>65</v>
      </c>
      <c r="B5" s="153"/>
      <c r="C5" s="154" t="s">
        <v>22</v>
      </c>
      <c r="D5" s="155"/>
      <c r="E5" s="155"/>
      <c r="F5" s="155"/>
      <c r="G5" s="155"/>
      <c r="H5" s="155"/>
      <c r="I5" s="155"/>
      <c r="J5" s="155"/>
      <c r="K5" s="155"/>
      <c r="L5" s="156" t="s">
        <v>6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  <c r="AB5" s="14"/>
      <c r="AC5" s="79"/>
      <c r="AD5" s="15"/>
      <c r="AE5" s="15"/>
      <c r="AF5" s="15"/>
      <c r="AG5" s="15"/>
      <c r="AH5" s="15"/>
    </row>
    <row r="6" spans="1:34" s="17" customFormat="1" ht="21" customHeight="1" collapsed="1">
      <c r="A6" s="172" t="s">
        <v>32</v>
      </c>
      <c r="B6" s="173"/>
      <c r="C6" s="54">
        <f>C13</f>
        <v>0</v>
      </c>
      <c r="D6" s="54">
        <f>D13</f>
        <v>0</v>
      </c>
      <c r="E6" s="54">
        <f>E13</f>
        <v>0</v>
      </c>
      <c r="F6" s="54">
        <f>F13</f>
        <v>0</v>
      </c>
      <c r="G6" s="54">
        <f>G13</f>
        <v>0</v>
      </c>
      <c r="H6" s="101"/>
      <c r="I6" s="54">
        <f>I13</f>
        <v>0</v>
      </c>
      <c r="J6" s="54">
        <f>J13</f>
        <v>0</v>
      </c>
      <c r="K6" s="54">
        <f>K13*H13</f>
        <v>0</v>
      </c>
      <c r="L6" s="174">
        <v>2015</v>
      </c>
      <c r="M6" s="174"/>
      <c r="N6" s="174"/>
      <c r="O6" s="174"/>
      <c r="P6" s="169">
        <f>L6+1</f>
        <v>2016</v>
      </c>
      <c r="Q6" s="169"/>
      <c r="R6" s="169"/>
      <c r="S6" s="169"/>
      <c r="T6" s="169">
        <f>P6+1</f>
        <v>2017</v>
      </c>
      <c r="U6" s="169"/>
      <c r="V6" s="169"/>
      <c r="W6" s="169"/>
      <c r="X6" s="169">
        <f>T6+1</f>
        <v>2018</v>
      </c>
      <c r="Y6" s="169"/>
      <c r="Z6" s="169"/>
      <c r="AA6" s="169"/>
      <c r="AB6" s="57" t="s">
        <v>54</v>
      </c>
      <c r="AC6" s="79"/>
      <c r="AD6" s="15"/>
      <c r="AE6" s="15"/>
      <c r="AF6" s="15"/>
      <c r="AG6" s="15"/>
      <c r="AH6" s="15"/>
    </row>
    <row r="7" spans="1:34" s="18" customFormat="1" ht="36" customHeight="1">
      <c r="A7" s="170"/>
      <c r="B7" s="171"/>
      <c r="C7" s="30" t="s">
        <v>1</v>
      </c>
      <c r="D7" s="30" t="s">
        <v>71</v>
      </c>
      <c r="E7" s="30" t="s">
        <v>0</v>
      </c>
      <c r="F7" s="30" t="s">
        <v>3</v>
      </c>
      <c r="G7" s="31" t="s">
        <v>9</v>
      </c>
      <c r="H7" s="32"/>
      <c r="I7" s="33" t="s">
        <v>4</v>
      </c>
      <c r="J7" s="33" t="s">
        <v>5</v>
      </c>
      <c r="K7" s="34" t="s">
        <v>50</v>
      </c>
      <c r="L7" s="36" t="s">
        <v>16</v>
      </c>
      <c r="M7" s="37" t="s">
        <v>17</v>
      </c>
      <c r="N7" s="38" t="s">
        <v>18</v>
      </c>
      <c r="O7" s="39" t="s">
        <v>19</v>
      </c>
      <c r="P7" s="36" t="s">
        <v>16</v>
      </c>
      <c r="Q7" s="37" t="s">
        <v>17</v>
      </c>
      <c r="R7" s="38" t="s">
        <v>18</v>
      </c>
      <c r="S7" s="39" t="s">
        <v>19</v>
      </c>
      <c r="T7" s="36" t="s">
        <v>16</v>
      </c>
      <c r="U7" s="37" t="s">
        <v>17</v>
      </c>
      <c r="V7" s="38" t="s">
        <v>18</v>
      </c>
      <c r="W7" s="39" t="s">
        <v>19</v>
      </c>
      <c r="X7" s="36" t="s">
        <v>16</v>
      </c>
      <c r="Y7" s="37" t="s">
        <v>17</v>
      </c>
      <c r="Z7" s="38" t="s">
        <v>18</v>
      </c>
      <c r="AA7" s="39" t="s">
        <v>19</v>
      </c>
      <c r="AB7" s="14"/>
      <c r="AC7" s="79">
        <v>0</v>
      </c>
      <c r="AD7" s="15"/>
      <c r="AE7" s="15"/>
      <c r="AF7" s="15"/>
      <c r="AG7" s="15"/>
      <c r="AH7" s="15"/>
    </row>
    <row r="8" spans="1:34" s="18" customFormat="1" ht="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56" t="s">
        <v>70</v>
      </c>
      <c r="AC8" s="79"/>
      <c r="AD8" s="15"/>
      <c r="AE8" s="15"/>
      <c r="AF8" s="15"/>
      <c r="AG8" s="15"/>
      <c r="AH8" s="15"/>
    </row>
    <row r="9" spans="1:29" s="15" customFormat="1" ht="16.5" customHeight="1">
      <c r="A9" s="80" t="str">
        <f>"Projekt "&amp;AC9</f>
        <v>Projekt 1</v>
      </c>
      <c r="B9" s="138" t="s">
        <v>66</v>
      </c>
      <c r="C9" s="140"/>
      <c r="D9" s="141"/>
      <c r="E9" s="142" t="str">
        <f>"Kostenkalkulation zum Projekt "&amp;AC9</f>
        <v>Kostenkalkulation zum Projekt 1</v>
      </c>
      <c r="F9" s="142"/>
      <c r="G9" s="142"/>
      <c r="H9" s="142"/>
      <c r="I9" s="142"/>
      <c r="J9" s="142"/>
      <c r="K9" s="142"/>
      <c r="L9" s="40"/>
      <c r="M9" s="41"/>
      <c r="N9" s="41"/>
      <c r="O9" s="42"/>
      <c r="P9" s="40"/>
      <c r="Q9" s="41"/>
      <c r="R9" s="41"/>
      <c r="S9" s="42"/>
      <c r="T9" s="40"/>
      <c r="U9" s="41"/>
      <c r="V9" s="40"/>
      <c r="W9" s="43"/>
      <c r="X9" s="44"/>
      <c r="Y9" s="41"/>
      <c r="Z9" s="40"/>
      <c r="AA9" s="42"/>
      <c r="AB9" s="57" t="s">
        <v>57</v>
      </c>
      <c r="AC9" s="79">
        <f>AC7+1</f>
        <v>1</v>
      </c>
    </row>
    <row r="10" spans="1:29" s="15" customFormat="1" ht="19.5" customHeight="1">
      <c r="A10" s="81"/>
      <c r="B10" s="139"/>
      <c r="C10" s="144" t="s">
        <v>23</v>
      </c>
      <c r="D10" s="144"/>
      <c r="E10" s="143"/>
      <c r="F10" s="143"/>
      <c r="G10" s="143"/>
      <c r="H10" s="143"/>
      <c r="I10" s="143"/>
      <c r="J10" s="143"/>
      <c r="K10" s="143"/>
      <c r="L10" s="145" t="str">
        <f>"Zeitplanung der Aktivitäten bzw. Leistungen von Projekt "&amp;AC9</f>
        <v>Zeitplanung der Aktivitäten bzw. Leistungen von Projekt 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14"/>
      <c r="AC10" s="79">
        <f>AC$9</f>
        <v>1</v>
      </c>
    </row>
    <row r="11" spans="1:29" s="20" customFormat="1" ht="18" customHeight="1">
      <c r="A11" s="80" t="s">
        <v>31</v>
      </c>
      <c r="B11" s="82"/>
      <c r="C11" s="159" t="s">
        <v>58</v>
      </c>
      <c r="D11" s="159" t="s">
        <v>11</v>
      </c>
      <c r="E11" s="132" t="s">
        <v>0</v>
      </c>
      <c r="F11" s="132" t="s">
        <v>3</v>
      </c>
      <c r="G11" s="132" t="s">
        <v>9</v>
      </c>
      <c r="H11" s="132" t="s">
        <v>10</v>
      </c>
      <c r="I11" s="132" t="s">
        <v>4</v>
      </c>
      <c r="J11" s="132" t="s">
        <v>5</v>
      </c>
      <c r="K11" s="132" t="s">
        <v>2</v>
      </c>
      <c r="L11" s="148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C11" s="79">
        <f aca="true" t="shared" si="0" ref="AC11:AC22">AC$9</f>
        <v>1</v>
      </c>
    </row>
    <row r="12" spans="1:29" s="20" customFormat="1" ht="18" customHeight="1">
      <c r="A12" s="127"/>
      <c r="B12" s="83" t="s">
        <v>68</v>
      </c>
      <c r="C12" s="159"/>
      <c r="D12" s="159"/>
      <c r="E12" s="133"/>
      <c r="F12" s="133"/>
      <c r="G12" s="133"/>
      <c r="H12" s="133"/>
      <c r="I12" s="133"/>
      <c r="J12" s="133"/>
      <c r="K12" s="133"/>
      <c r="L12" s="134" t="s">
        <v>16</v>
      </c>
      <c r="M12" s="136" t="s">
        <v>17</v>
      </c>
      <c r="N12" s="134" t="s">
        <v>20</v>
      </c>
      <c r="O12" s="151" t="s">
        <v>21</v>
      </c>
      <c r="P12" s="134" t="s">
        <v>16</v>
      </c>
      <c r="Q12" s="136" t="s">
        <v>17</v>
      </c>
      <c r="R12" s="134" t="s">
        <v>20</v>
      </c>
      <c r="S12" s="151" t="s">
        <v>21</v>
      </c>
      <c r="T12" s="134" t="s">
        <v>16</v>
      </c>
      <c r="U12" s="136" t="s">
        <v>17</v>
      </c>
      <c r="V12" s="134" t="s">
        <v>20</v>
      </c>
      <c r="W12" s="151" t="s">
        <v>21</v>
      </c>
      <c r="X12" s="134" t="s">
        <v>16</v>
      </c>
      <c r="Y12" s="136" t="s">
        <v>17</v>
      </c>
      <c r="Z12" s="134" t="s">
        <v>20</v>
      </c>
      <c r="AA12" s="151" t="s">
        <v>21</v>
      </c>
      <c r="AC12" s="79">
        <f t="shared" si="0"/>
        <v>1</v>
      </c>
    </row>
    <row r="13" spans="1:29" s="15" customFormat="1" ht="16.5" customHeight="1">
      <c r="A13" s="81"/>
      <c r="B13" s="84" t="s">
        <v>67</v>
      </c>
      <c r="C13" s="54">
        <f>SUM(C14:C21)</f>
        <v>0</v>
      </c>
      <c r="D13" s="54">
        <f>SUM(D14:D21)</f>
        <v>0</v>
      </c>
      <c r="E13" s="54">
        <f>SUM(E14:E21)</f>
        <v>0</v>
      </c>
      <c r="F13" s="54">
        <f>SUM(C13:E13)</f>
        <v>0</v>
      </c>
      <c r="G13" s="54">
        <f>SUM(G14:G21)</f>
        <v>0</v>
      </c>
      <c r="H13" s="128">
        <v>0.8</v>
      </c>
      <c r="I13" s="54">
        <f>G13*H13</f>
        <v>0</v>
      </c>
      <c r="J13" s="54">
        <f>SUM(J14:J21)</f>
        <v>0</v>
      </c>
      <c r="K13" s="54">
        <f>SUM(K14:K21)</f>
        <v>0</v>
      </c>
      <c r="L13" s="135">
        <v>1</v>
      </c>
      <c r="M13" s="137">
        <v>4</v>
      </c>
      <c r="N13" s="135">
        <v>7</v>
      </c>
      <c r="O13" s="152">
        <v>7</v>
      </c>
      <c r="P13" s="135">
        <v>1</v>
      </c>
      <c r="Q13" s="137">
        <v>4</v>
      </c>
      <c r="R13" s="135">
        <v>7</v>
      </c>
      <c r="S13" s="152">
        <v>7</v>
      </c>
      <c r="T13" s="135">
        <v>1</v>
      </c>
      <c r="U13" s="137">
        <v>4</v>
      </c>
      <c r="V13" s="135">
        <v>7</v>
      </c>
      <c r="W13" s="152">
        <v>7</v>
      </c>
      <c r="X13" s="135">
        <v>1</v>
      </c>
      <c r="Y13" s="137">
        <v>4</v>
      </c>
      <c r="Z13" s="135">
        <v>7</v>
      </c>
      <c r="AA13" s="152">
        <v>7</v>
      </c>
      <c r="AB13" s="56" t="s">
        <v>55</v>
      </c>
      <c r="AC13" s="79">
        <f t="shared" si="0"/>
        <v>1</v>
      </c>
    </row>
    <row r="14" spans="1:29" s="53" customFormat="1" ht="12.75" hidden="1">
      <c r="A14" s="85"/>
      <c r="B14" s="86"/>
      <c r="C14" s="97"/>
      <c r="D14" s="97"/>
      <c r="E14" s="97"/>
      <c r="F14" s="97"/>
      <c r="G14" s="97"/>
      <c r="H14" s="87"/>
      <c r="I14" s="97"/>
      <c r="J14" s="97"/>
      <c r="K14" s="97"/>
      <c r="L14" s="47"/>
      <c r="M14" s="48"/>
      <c r="N14" s="49"/>
      <c r="O14" s="50"/>
      <c r="P14" s="49"/>
      <c r="Q14" s="48"/>
      <c r="R14" s="49"/>
      <c r="S14" s="50"/>
      <c r="T14" s="49"/>
      <c r="U14" s="48"/>
      <c r="V14" s="49"/>
      <c r="W14" s="51"/>
      <c r="X14" s="49"/>
      <c r="Y14" s="48"/>
      <c r="Z14" s="49"/>
      <c r="AA14" s="52"/>
      <c r="AB14" s="56" t="s">
        <v>56</v>
      </c>
      <c r="AC14" s="79">
        <f t="shared" si="0"/>
        <v>1</v>
      </c>
    </row>
    <row r="15" spans="1:29" s="15" customFormat="1" ht="12.75" customHeight="1">
      <c r="A15" s="85"/>
      <c r="B15" s="86"/>
      <c r="C15" s="98"/>
      <c r="D15" s="98"/>
      <c r="E15" s="98"/>
      <c r="F15" s="98"/>
      <c r="G15" s="98"/>
      <c r="H15" s="88"/>
      <c r="I15" s="98"/>
      <c r="J15" s="98"/>
      <c r="K15" s="98"/>
      <c r="L15" s="90"/>
      <c r="M15" s="91"/>
      <c r="N15" s="92"/>
      <c r="O15" s="93"/>
      <c r="P15" s="92"/>
      <c r="Q15" s="91"/>
      <c r="R15" s="92"/>
      <c r="S15" s="93"/>
      <c r="T15" s="92"/>
      <c r="U15" s="91"/>
      <c r="V15" s="92"/>
      <c r="W15" s="94"/>
      <c r="X15" s="92"/>
      <c r="Y15" s="91"/>
      <c r="Z15" s="92"/>
      <c r="AA15" s="94"/>
      <c r="AB15" s="56" t="s">
        <v>56</v>
      </c>
      <c r="AC15" s="79">
        <f t="shared" si="0"/>
        <v>1</v>
      </c>
    </row>
    <row r="16" spans="1:29" s="15" customFormat="1" ht="12.75" customHeight="1">
      <c r="A16" s="85"/>
      <c r="B16" s="86"/>
      <c r="C16" s="98"/>
      <c r="D16" s="98"/>
      <c r="E16" s="98"/>
      <c r="F16" s="98"/>
      <c r="G16" s="98"/>
      <c r="H16" s="88"/>
      <c r="I16" s="98"/>
      <c r="J16" s="98"/>
      <c r="K16" s="98"/>
      <c r="L16" s="90"/>
      <c r="M16" s="91"/>
      <c r="N16" s="92"/>
      <c r="O16" s="93"/>
      <c r="P16" s="92"/>
      <c r="Q16" s="91"/>
      <c r="R16" s="92"/>
      <c r="S16" s="93"/>
      <c r="T16" s="92"/>
      <c r="U16" s="91"/>
      <c r="V16" s="92"/>
      <c r="W16" s="94"/>
      <c r="X16" s="92"/>
      <c r="Y16" s="91"/>
      <c r="Z16" s="92"/>
      <c r="AA16" s="94"/>
      <c r="AB16" s="56" t="s">
        <v>56</v>
      </c>
      <c r="AC16" s="79">
        <f t="shared" si="0"/>
        <v>1</v>
      </c>
    </row>
    <row r="17" spans="1:29" s="15" customFormat="1" ht="12.75" customHeight="1">
      <c r="A17" s="85"/>
      <c r="B17" s="86"/>
      <c r="C17" s="98"/>
      <c r="D17" s="98"/>
      <c r="E17" s="98"/>
      <c r="F17" s="98"/>
      <c r="G17" s="98"/>
      <c r="H17" s="88"/>
      <c r="I17" s="98"/>
      <c r="J17" s="98"/>
      <c r="K17" s="98"/>
      <c r="L17" s="90"/>
      <c r="M17" s="91"/>
      <c r="N17" s="92"/>
      <c r="O17" s="93"/>
      <c r="P17" s="92"/>
      <c r="Q17" s="91"/>
      <c r="R17" s="92"/>
      <c r="S17" s="93"/>
      <c r="T17" s="92"/>
      <c r="U17" s="91"/>
      <c r="V17" s="92"/>
      <c r="W17" s="94"/>
      <c r="X17" s="92"/>
      <c r="Y17" s="91"/>
      <c r="Z17" s="92"/>
      <c r="AA17" s="94"/>
      <c r="AB17" s="56" t="s">
        <v>56</v>
      </c>
      <c r="AC17" s="79">
        <f>AC$9</f>
        <v>1</v>
      </c>
    </row>
    <row r="18" spans="1:29" s="15" customFormat="1" ht="12.75" customHeight="1">
      <c r="A18" s="85"/>
      <c r="B18" s="86"/>
      <c r="C18" s="98"/>
      <c r="D18" s="98"/>
      <c r="E18" s="98"/>
      <c r="F18" s="98"/>
      <c r="G18" s="98"/>
      <c r="H18" s="88"/>
      <c r="I18" s="98"/>
      <c r="J18" s="98"/>
      <c r="K18" s="98"/>
      <c r="L18" s="90"/>
      <c r="M18" s="91"/>
      <c r="N18" s="92"/>
      <c r="O18" s="93"/>
      <c r="P18" s="92"/>
      <c r="Q18" s="91"/>
      <c r="R18" s="92"/>
      <c r="S18" s="93"/>
      <c r="T18" s="92"/>
      <c r="U18" s="91"/>
      <c r="V18" s="92"/>
      <c r="W18" s="94"/>
      <c r="X18" s="92"/>
      <c r="Y18" s="91"/>
      <c r="Z18" s="92"/>
      <c r="AA18" s="94"/>
      <c r="AB18" s="56" t="s">
        <v>56</v>
      </c>
      <c r="AC18" s="79">
        <f>AC$9</f>
        <v>1</v>
      </c>
    </row>
    <row r="19" spans="1:29" s="15" customFormat="1" ht="12.75" customHeight="1">
      <c r="A19" s="85"/>
      <c r="B19" s="86"/>
      <c r="C19" s="98"/>
      <c r="D19" s="98"/>
      <c r="E19" s="98"/>
      <c r="F19" s="98"/>
      <c r="G19" s="98"/>
      <c r="H19" s="88"/>
      <c r="I19" s="98"/>
      <c r="J19" s="98"/>
      <c r="K19" s="98"/>
      <c r="L19" s="90"/>
      <c r="M19" s="91"/>
      <c r="N19" s="92"/>
      <c r="O19" s="93"/>
      <c r="P19" s="92"/>
      <c r="Q19" s="91"/>
      <c r="R19" s="92"/>
      <c r="S19" s="93"/>
      <c r="T19" s="92"/>
      <c r="U19" s="91"/>
      <c r="V19" s="92"/>
      <c r="W19" s="94"/>
      <c r="X19" s="92"/>
      <c r="Y19" s="91"/>
      <c r="Z19" s="92"/>
      <c r="AA19" s="94"/>
      <c r="AB19" s="56" t="s">
        <v>56</v>
      </c>
      <c r="AC19" s="79">
        <f>AC$9</f>
        <v>1</v>
      </c>
    </row>
    <row r="20" spans="1:29" s="15" customFormat="1" ht="12.75" customHeight="1">
      <c r="A20" s="85"/>
      <c r="B20" s="86"/>
      <c r="C20" s="98"/>
      <c r="D20" s="98"/>
      <c r="E20" s="98"/>
      <c r="F20" s="98"/>
      <c r="G20" s="98"/>
      <c r="H20" s="88"/>
      <c r="I20" s="98"/>
      <c r="J20" s="98"/>
      <c r="K20" s="98"/>
      <c r="L20" s="90"/>
      <c r="M20" s="91"/>
      <c r="N20" s="92"/>
      <c r="O20" s="93"/>
      <c r="P20" s="92"/>
      <c r="Q20" s="91"/>
      <c r="R20" s="92"/>
      <c r="S20" s="93"/>
      <c r="T20" s="92"/>
      <c r="U20" s="91"/>
      <c r="V20" s="92"/>
      <c r="W20" s="94"/>
      <c r="X20" s="92"/>
      <c r="Y20" s="91"/>
      <c r="Z20" s="92"/>
      <c r="AA20" s="94"/>
      <c r="AB20" s="56" t="s">
        <v>56</v>
      </c>
      <c r="AC20" s="79">
        <f>AC$9</f>
        <v>1</v>
      </c>
    </row>
    <row r="21" spans="1:29" s="15" customFormat="1" ht="12.75" customHeight="1" hidden="1">
      <c r="A21" s="85"/>
      <c r="B21" s="86"/>
      <c r="C21" s="99"/>
      <c r="D21" s="99"/>
      <c r="E21" s="99"/>
      <c r="F21" s="99"/>
      <c r="G21" s="99"/>
      <c r="H21" s="89"/>
      <c r="I21" s="99"/>
      <c r="J21" s="99"/>
      <c r="K21" s="99"/>
      <c r="L21" s="24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8"/>
      <c r="X21" s="26"/>
      <c r="Y21" s="25"/>
      <c r="Z21" s="26"/>
      <c r="AA21" s="28"/>
      <c r="AB21" s="56" t="s">
        <v>56</v>
      </c>
      <c r="AC21" s="79">
        <f t="shared" si="0"/>
        <v>1</v>
      </c>
    </row>
    <row r="22" spans="1:29" ht="7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11" t="s">
        <v>69</v>
      </c>
      <c r="AC22" s="79">
        <f t="shared" si="0"/>
        <v>1</v>
      </c>
    </row>
  </sheetData>
  <sheetProtection sheet="1" objects="1" scenarios="1"/>
  <mergeCells count="43">
    <mergeCell ref="L12:L13"/>
    <mergeCell ref="J11:J12"/>
    <mergeCell ref="B9:B10"/>
    <mergeCell ref="C9:D9"/>
    <mergeCell ref="K11:K12"/>
    <mergeCell ref="E9:K10"/>
    <mergeCell ref="C10:D10"/>
    <mergeCell ref="F11:F12"/>
    <mergeCell ref="G11:G12"/>
    <mergeCell ref="H11:H12"/>
    <mergeCell ref="I11:I12"/>
    <mergeCell ref="C11:C12"/>
    <mergeCell ref="D11:D12"/>
    <mergeCell ref="E11:E12"/>
    <mergeCell ref="V12:V13"/>
    <mergeCell ref="AA12:AA13"/>
    <mergeCell ref="W12:W13"/>
    <mergeCell ref="X12:X13"/>
    <mergeCell ref="Y12:Y13"/>
    <mergeCell ref="Z12:Z13"/>
    <mergeCell ref="M12:M13"/>
    <mergeCell ref="N12:N13"/>
    <mergeCell ref="L10:AA11"/>
    <mergeCell ref="O12:O13"/>
    <mergeCell ref="P12:P13"/>
    <mergeCell ref="Q12:Q13"/>
    <mergeCell ref="R12:R13"/>
    <mergeCell ref="S12:S13"/>
    <mergeCell ref="T12:T13"/>
    <mergeCell ref="U12:U13"/>
    <mergeCell ref="A5:B5"/>
    <mergeCell ref="C5:K5"/>
    <mergeCell ref="L5:AA5"/>
    <mergeCell ref="A1:B1"/>
    <mergeCell ref="D3:G3"/>
    <mergeCell ref="N3:P3"/>
    <mergeCell ref="Q3:T3"/>
    <mergeCell ref="X6:AA6"/>
    <mergeCell ref="A7:B7"/>
    <mergeCell ref="A6:B6"/>
    <mergeCell ref="L6:O6"/>
    <mergeCell ref="P6:S6"/>
    <mergeCell ref="T6:W6"/>
  </mergeCells>
  <conditionalFormatting sqref="A14:A21">
    <cfRule type="expression" priority="1" dxfId="1" stopIfTrue="1">
      <formula>ISBLANK($AD14)</formula>
    </cfRule>
  </conditionalFormatting>
  <conditionalFormatting sqref="B14:B21">
    <cfRule type="expression" priority="2" dxfId="0" stopIfTrue="1">
      <formula>ISBLANK($AD14)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FROSCHAUER, Rita</Manager>
  <Company>AMA - Agrar Markt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Landwirts. Entwicklung 2014-2020</dc:title>
  <dc:subject>Kostendatenblatt 16.04.1</dc:subject>
  <dc:creator>LIEGER, Roland</dc:creator>
  <cp:keywords/>
  <dc:description/>
  <cp:lastModifiedBy>Christian Effenberger</cp:lastModifiedBy>
  <cp:lastPrinted>2016-01-08T08:18:30Z</cp:lastPrinted>
  <dcterms:created xsi:type="dcterms:W3CDTF">2005-12-03T09:50:47Z</dcterms:created>
  <dcterms:modified xsi:type="dcterms:W3CDTF">2016-01-08T08:18:32Z</dcterms:modified>
  <cp:category>Projektkalkulation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