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20002lbh\09_Rechnungsabschlüsse\2018\aktuell in Bearbeitung\"/>
    </mc:Choice>
  </mc:AlternateContent>
  <bookViews>
    <workbookView xWindow="0" yWindow="0" windowWidth="28800" windowHeight="11940"/>
  </bookViews>
  <sheets>
    <sheet name="VH_RA_2018" sheetId="4" r:id="rId1"/>
  </sheets>
  <definedNames>
    <definedName name="_xlnm._FilterDatabase" localSheetId="0" hidden="1">VH_RA_2018!$H$1:$L$61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3" i="4" l="1"/>
  <c r="L54" i="4"/>
  <c r="L55" i="4"/>
  <c r="L56" i="4"/>
  <c r="L57" i="4"/>
  <c r="L58" i="4"/>
  <c r="L59" i="4"/>
  <c r="L60" i="4"/>
  <c r="L61" i="4"/>
  <c r="L51" i="4"/>
  <c r="L52" i="4"/>
  <c r="L48" i="4"/>
  <c r="L49" i="4"/>
  <c r="L50" i="4"/>
  <c r="L47" i="4"/>
  <c r="L39" i="4"/>
  <c r="L40" i="4"/>
  <c r="L41" i="4"/>
  <c r="L42" i="4"/>
  <c r="L43" i="4"/>
  <c r="L44" i="4"/>
  <c r="L45" i="4"/>
  <c r="L46" i="4"/>
  <c r="L37" i="4"/>
  <c r="L38" i="4"/>
  <c r="L34" i="4"/>
  <c r="L35" i="4"/>
  <c r="L36" i="4"/>
  <c r="L33" i="4"/>
  <c r="L30" i="4"/>
  <c r="L31" i="4"/>
  <c r="L32" i="4"/>
  <c r="L29" i="4"/>
  <c r="L12" i="4"/>
  <c r="L13" i="4"/>
  <c r="L14" i="4"/>
  <c r="L15" i="4"/>
  <c r="L16" i="4"/>
  <c r="L17" i="4"/>
  <c r="L18" i="4"/>
  <c r="L19" i="4"/>
  <c r="L20" i="4"/>
  <c r="L21" i="4"/>
  <c r="L22" i="4"/>
  <c r="L23" i="4"/>
  <c r="L24" i="4"/>
  <c r="L25" i="4"/>
  <c r="L26" i="4"/>
  <c r="L27" i="4"/>
  <c r="L28" i="4"/>
  <c r="L11" i="4"/>
  <c r="L3" i="4"/>
  <c r="L4" i="4"/>
  <c r="L5" i="4"/>
  <c r="L6" i="4"/>
  <c r="L7" i="4"/>
  <c r="L8" i="4"/>
  <c r="L9" i="4"/>
  <c r="L10" i="4"/>
  <c r="L2" i="4"/>
</calcChain>
</file>

<file path=xl/sharedStrings.xml><?xml version="1.0" encoding="utf-8"?>
<sst xmlns="http://schemas.openxmlformats.org/spreadsheetml/2006/main" count="492" uniqueCount="225">
  <si>
    <t>Aktiva</t>
  </si>
  <si>
    <t>A 10 langfristiges Vermögen</t>
  </si>
  <si>
    <t>A.1 101 Immaterielle Vermögenswerte</t>
  </si>
  <si>
    <t>A.2 102 Sachanlagen</t>
  </si>
  <si>
    <t>A.2.2 1022 Gebäude und Bauten</t>
  </si>
  <si>
    <t>A.2.3 1023 Wasser-u.Abwasserbauten u.-anlagen</t>
  </si>
  <si>
    <t>A.2.4 1024 Sonderanlagen</t>
  </si>
  <si>
    <t>A.2.7 1027 Kulturgüter</t>
  </si>
  <si>
    <t>A.3 103 Aktive Finanzinstr.u.-langfr.Finanzv.</t>
  </si>
  <si>
    <t>A.3.3 1033 Partizipations- und Hybridkapital</t>
  </si>
  <si>
    <t>A.4 104 Beteiligungen</t>
  </si>
  <si>
    <t>B 11 kurzfristiges Vermögen</t>
  </si>
  <si>
    <t>B.1 113 Kurzfristige Forderungen</t>
  </si>
  <si>
    <t>B.2 114 Vorräte</t>
  </si>
  <si>
    <t>B.2.1 1141 Vorräte</t>
  </si>
  <si>
    <t>B.3 115 Liquide Mittel</t>
  </si>
  <si>
    <t>B.3.1 1151 Kassa, Bankguthaben, Schecks</t>
  </si>
  <si>
    <t>B.3.2 1152 Zahlungsmittelreserven</t>
  </si>
  <si>
    <t>B.5 117 Aktive Rechnungsabgrenzung</t>
  </si>
  <si>
    <t>B.5.1 1170 Aktive Rechnungsabgrenzung</t>
  </si>
  <si>
    <t>Passiva</t>
  </si>
  <si>
    <t>C 12 Nettovermögen (Ausgleichsposten)</t>
  </si>
  <si>
    <t>C.1 121 Saldo der Eröffnungsbilanz</t>
  </si>
  <si>
    <t>C.1 1210 Saldo der Eröffnungsbilanz</t>
  </si>
  <si>
    <t>C.2 122 Kumuliertes Nettoergebnis</t>
  </si>
  <si>
    <t>C.2 1220 Kumuliertes Nettoergebnis</t>
  </si>
  <si>
    <t>C.5 125 Fremdwährungsumrechnungsrücklagen</t>
  </si>
  <si>
    <t>D 13 Sonderpost. Invest.Zuschüsse (Kap.Trans)</t>
  </si>
  <si>
    <t>D.1 131 Investitionszuschüsse</t>
  </si>
  <si>
    <t>E 14 Langfristige Fremdmittel</t>
  </si>
  <si>
    <t>E.1 141 Langfristige Finzanzschulden, netto</t>
  </si>
  <si>
    <t>E.1.1 1411 Langfristige Finanzschulden</t>
  </si>
  <si>
    <t>E.2 142 Langfristige Verbindlichkeiten</t>
  </si>
  <si>
    <t>E.2.2 1422 Leasingverbindlichkeiten</t>
  </si>
  <si>
    <t>E.3 143 Langfristige Rückstellungen</t>
  </si>
  <si>
    <t>E.3.1 1431 Rückstellungen für Abfertigungen</t>
  </si>
  <si>
    <t>E.3.3 1433 Rückstellungen für Haftungen</t>
  </si>
  <si>
    <t>E.3.5 1435 Rückstellungen für Pensionen</t>
  </si>
  <si>
    <t>F 15 Kurzfristige Fremdmittel</t>
  </si>
  <si>
    <t>F.1 151 Kurzfristige Finanzschulden, netto</t>
  </si>
  <si>
    <t>F.1.1 1511 Kurzfristige Finanzschulden</t>
  </si>
  <si>
    <t>F.2 152 Kurzfristige Verbindlichkeiten</t>
  </si>
  <si>
    <t>F.3 153 Kurzfristige Rückstellungen</t>
  </si>
  <si>
    <t>F.3.1 1531 Rückstellungen für Prozesskosten</t>
  </si>
  <si>
    <t>F.4.1 1540 Passive Rechnungsabgrenzung</t>
  </si>
  <si>
    <t>F.4 154 Passive Rechnungabgrenzung</t>
  </si>
  <si>
    <t>RA_2018</t>
  </si>
  <si>
    <t>RA_2017</t>
  </si>
  <si>
    <t>Differenz</t>
  </si>
  <si>
    <t>Aktiva_Passiva</t>
  </si>
  <si>
    <t>Bilanzposition_1</t>
  </si>
  <si>
    <t>Bilanzposition_2</t>
  </si>
  <si>
    <t>Bilanzposition_3</t>
  </si>
  <si>
    <t>MVAG_VH</t>
  </si>
  <si>
    <t>1010</t>
  </si>
  <si>
    <t>1021</t>
  </si>
  <si>
    <t>1022</t>
  </si>
  <si>
    <t>1023</t>
  </si>
  <si>
    <t>1024</t>
  </si>
  <si>
    <t>1025</t>
  </si>
  <si>
    <t>1026</t>
  </si>
  <si>
    <t>1027</t>
  </si>
  <si>
    <t>1028</t>
  </si>
  <si>
    <t>1032</t>
  </si>
  <si>
    <t>1033</t>
  </si>
  <si>
    <t>1034</t>
  </si>
  <si>
    <t>1041</t>
  </si>
  <si>
    <t>1042</t>
  </si>
  <si>
    <t>1043</t>
  </si>
  <si>
    <t>1044</t>
  </si>
  <si>
    <t>1061</t>
  </si>
  <si>
    <t>1062</t>
  </si>
  <si>
    <t>1063</t>
  </si>
  <si>
    <t>1131</t>
  </si>
  <si>
    <t>1132</t>
  </si>
  <si>
    <t>1133</t>
  </si>
  <si>
    <t>1134</t>
  </si>
  <si>
    <t>1141</t>
  </si>
  <si>
    <t>1151</t>
  </si>
  <si>
    <t>1152</t>
  </si>
  <si>
    <t>1170</t>
  </si>
  <si>
    <t>1240</t>
  </si>
  <si>
    <t>1250</t>
  </si>
  <si>
    <t>1311</t>
  </si>
  <si>
    <t>1411</t>
  </si>
  <si>
    <t>1412</t>
  </si>
  <si>
    <t>1413</t>
  </si>
  <si>
    <t>1422</t>
  </si>
  <si>
    <t>1423</t>
  </si>
  <si>
    <t>1431</t>
  </si>
  <si>
    <t>1432</t>
  </si>
  <si>
    <t>1433</t>
  </si>
  <si>
    <t>1435</t>
  </si>
  <si>
    <t>1436</t>
  </si>
  <si>
    <t>1511</t>
  </si>
  <si>
    <t>1521</t>
  </si>
  <si>
    <t>1522</t>
  </si>
  <si>
    <t>1523</t>
  </si>
  <si>
    <t>1524</t>
  </si>
  <si>
    <t>1531</t>
  </si>
  <si>
    <t>1532</t>
  </si>
  <si>
    <t>1533</t>
  </si>
  <si>
    <t>1534</t>
  </si>
  <si>
    <t>1540</t>
  </si>
  <si>
    <t>MVAG_VH_Bezeichnung</t>
  </si>
  <si>
    <t xml:space="preserve">Gebäude und Bauten     </t>
  </si>
  <si>
    <t xml:space="preserve">Wasser-u.Abwasserbauten u.-anlagen      </t>
  </si>
  <si>
    <t xml:space="preserve">Sonderanlagen       </t>
  </si>
  <si>
    <t xml:space="preserve">Kulturgüter       </t>
  </si>
  <si>
    <t xml:space="preserve">Partizipations- und Hybridkapital     </t>
  </si>
  <si>
    <t xml:space="preserve">Vorräte       </t>
  </si>
  <si>
    <t xml:space="preserve">Kassa, Bankguthaben, Schecks     </t>
  </si>
  <si>
    <t xml:space="preserve">Zahlungsmittelreserven       </t>
  </si>
  <si>
    <t xml:space="preserve">Aktive Rechnungsabgrenzung      </t>
  </si>
  <si>
    <t xml:space="preserve">Saldo der Eröffnungsbilanz     </t>
  </si>
  <si>
    <t xml:space="preserve">Kumuliertes Nettoergebnis      </t>
  </si>
  <si>
    <t xml:space="preserve">Langfristige Finanzschulden      </t>
  </si>
  <si>
    <t xml:space="preserve">Leasingverbindlichkeiten       </t>
  </si>
  <si>
    <t xml:space="preserve">Rückstellungen für Abfertigungen     </t>
  </si>
  <si>
    <t xml:space="preserve">Rückstellungen für Haftungen     </t>
  </si>
  <si>
    <t xml:space="preserve">Rückstellungen für Pensionen     </t>
  </si>
  <si>
    <t xml:space="preserve">Kurzfristige Finanzschulden      </t>
  </si>
  <si>
    <t xml:space="preserve">Rückstellungen für Prozesskosten     </t>
  </si>
  <si>
    <t xml:space="preserve">Passive Rechnungsabgrenzung      </t>
  </si>
  <si>
    <t>1210</t>
  </si>
  <si>
    <t>1220</t>
  </si>
  <si>
    <t>1031</t>
  </si>
  <si>
    <t>1160</t>
  </si>
  <si>
    <t>C.3 123 Haushaltsrücklagen</t>
  </si>
  <si>
    <t>C.3.1 1230 Haushaltsrücklagen</t>
  </si>
  <si>
    <t>1230</t>
  </si>
  <si>
    <t>Haushaltsrücklagen</t>
  </si>
  <si>
    <t>1312</t>
  </si>
  <si>
    <t>1313</t>
  </si>
  <si>
    <t>1434</t>
  </si>
  <si>
    <t>1512</t>
  </si>
  <si>
    <t>1513</t>
  </si>
  <si>
    <t>Kurzfristige Verbindlichkeiten aus deriv. Finanzinstrumenten mit Grundgeschäft</t>
  </si>
  <si>
    <t>Kurzfristige Forderungen aus deriv. Finanzinstrumenten mit Grundgeschäft</t>
  </si>
  <si>
    <t xml:space="preserve">Grundstücke, Grundstückseinrichtungen, Infrastruktur      </t>
  </si>
  <si>
    <t>A.2.1 1021 Grundstücke, Grundstückseinrichtungen, Infrastruktur</t>
  </si>
  <si>
    <t xml:space="preserve">Techn.Anlagen, Fahrzeuge, Maschinen     </t>
  </si>
  <si>
    <t>A.2.5 1025 Techn.Anlagen, Fahrzeuge, Maschinen</t>
  </si>
  <si>
    <t xml:space="preserve">Amts-, Betriebs-, Geschäftsausstattung </t>
  </si>
  <si>
    <t>A.2.6 1026 Amts-, Betriebs-, Geschäftsausstattung</t>
  </si>
  <si>
    <t>Geleistete Anzahlungen für Anlagen u. Anlagen in Bau</t>
  </si>
  <si>
    <t>A.2.8 1028 Geleistete Anzahlungen für Anlagen u. Anlagen in Bau</t>
  </si>
  <si>
    <t>A.3.1 1031 Endfällig gehaltene Finanzinstrumente</t>
  </si>
  <si>
    <t>Endfällig gehaltene Finanzinstrumente</t>
  </si>
  <si>
    <t xml:space="preserve">Zur Veräußerung verfügbare Finanzinstrumente    </t>
  </si>
  <si>
    <t>A.3.2 1032 Zur Veräußerung verfügbare Finanzinstrumente</t>
  </si>
  <si>
    <t>A.3.4 1034 Derivative Finanzinstrumente ohne Grundgeschäft</t>
  </si>
  <si>
    <t xml:space="preserve">Derivative Finanzinstrumente ohne Grundgeschäft   </t>
  </si>
  <si>
    <t>Beteiligungen an verbundenen Unternehmen</t>
  </si>
  <si>
    <t>A.4.1 1041 Beteiligungen an verbundenen Unternehmen</t>
  </si>
  <si>
    <t>A.4.2 1042 Beteiligungen an assoziierten Unternehmen</t>
  </si>
  <si>
    <t xml:space="preserve">Beteiligungen an assoziierten Unternehmen    </t>
  </si>
  <si>
    <t xml:space="preserve">Sonstige Beteiligungen      </t>
  </si>
  <si>
    <t>A.4.3 1043 Sonstige Beteiligungen</t>
  </si>
  <si>
    <t>A.4.4 1044 Verwaltete Einrichtungen</t>
  </si>
  <si>
    <t xml:space="preserve">Verwaltete Einrichtungen      </t>
  </si>
  <si>
    <t>Langfristige Forderung aus Lieferungen und Leistungen</t>
  </si>
  <si>
    <t>A.5.1 1061 Langfristige Forderung aus Lieferungen und Leistungen</t>
  </si>
  <si>
    <t>A.5.2 1062 Langfristige Forderungen aus gewährten Darlehen</t>
  </si>
  <si>
    <t>Langfristige Forderungen aus gewährten Darlehen</t>
  </si>
  <si>
    <t xml:space="preserve">Sonstige langfristige Forderungen     </t>
  </si>
  <si>
    <t>A.5.3 1063 Sonstige langfristige Forderungen</t>
  </si>
  <si>
    <t>B.1.1 1131 Kurzfristige Forderungen aus Lieferungen und Leistungen</t>
  </si>
  <si>
    <t>Kurzfristige Forderungen aus Lieferungen und Leistungen</t>
  </si>
  <si>
    <t xml:space="preserve">Kurzfristige Forderungen aus Abgaben    </t>
  </si>
  <si>
    <t>B.1.2 1132 Kurzfristige Forderungen aus Abgaben</t>
  </si>
  <si>
    <t>B.1.3 1133 Sonstige kurzfristige Forderungen</t>
  </si>
  <si>
    <t xml:space="preserve">Sonstige kurzfristige Forderungen     </t>
  </si>
  <si>
    <t xml:space="preserve">Sonstige kurzfristige Forderungen (nicht voranschlagswirksame Gebarung)    </t>
  </si>
  <si>
    <t>B.1.4 1134 Sonstige kurzfristige Forderungen (nicht voranschlagswirksame Gebarung)</t>
  </si>
  <si>
    <t>B.4.1 1160 Aktive Finanzinstrumente/kurzfristiges Finanzvermögen</t>
  </si>
  <si>
    <t>Aktive Finanzinstrumente/kurzfristiges Finanzvermögen</t>
  </si>
  <si>
    <t>C.4.1 1240 Neubewertungsrücklagen (Umbewertungskonto)</t>
  </si>
  <si>
    <t>Neubewertungsrücklagen (Umbewertungskonto)</t>
  </si>
  <si>
    <t>D.1.1 1311 Investitionszuschuss von Trägern öffentlichen Rechts</t>
  </si>
  <si>
    <t>C.5.1 1250 Fremdwährungsumrechnungsrücklagen</t>
  </si>
  <si>
    <t xml:space="preserve">Fremdwährungsumrechnungsrücklagen       </t>
  </si>
  <si>
    <t>Investitionszuschuss von Trägern öffentlichen Rechts</t>
  </si>
  <si>
    <t>Investitionszuschuss von Beteiligungen</t>
  </si>
  <si>
    <t>D.1.2 1312 Investitionszuschuss von Beteiligungen</t>
  </si>
  <si>
    <t>D.1.3 1313 Investitionszuschuss von Übrigen</t>
  </si>
  <si>
    <t>Investitionszuschuss von Übrigen</t>
  </si>
  <si>
    <t>E.1.2 1412 Langfristige Forderungen aus derivativen Finanzinstrumenten mit Grundgeschäft</t>
  </si>
  <si>
    <t>Langfristige Forderungen aus derivativen Finanzinstrumenten mit Grundgeschäft</t>
  </si>
  <si>
    <t>E.1.3 1413 Langfristige Verbindlichkeiten aus derivativen Finanzinstrumenten mit Grundgeschäft</t>
  </si>
  <si>
    <t>Langfristige Verbindlichkeiten aus derivativen Finanzinstrumenten mit Grundgeschäft</t>
  </si>
  <si>
    <t>E.2.3 1423 Sonstige langfristige Verbindlichkeiten</t>
  </si>
  <si>
    <t>Sonstige langfristige Verbindlichkeiten</t>
  </si>
  <si>
    <t>E.3.2 1432 Rückstellungen für Jubiläumszuwendungen</t>
  </si>
  <si>
    <t>Rückstellungen für Jubiläumszuwendungen</t>
  </si>
  <si>
    <t>E.3.6 1436 Sonstige langfristige Rückstellungen</t>
  </si>
  <si>
    <t xml:space="preserve">Sonstige langfristige Rückstellungen     </t>
  </si>
  <si>
    <t>Rückstellungen für Sanierungen v. Altlast</t>
  </si>
  <si>
    <t>E.3.4 1434 Rückstellungen für Sanierungen v. Altlast</t>
  </si>
  <si>
    <t>F.1.2 1512 Kurzfristige Forderungen aus deriv. Finanzinstrumenten mit Grundgeschäft</t>
  </si>
  <si>
    <t>F.1.3 1513 Kurzfristige Verbindlichkeiten aus deriv. Finanzinstrumenten mit Grundgeschäft</t>
  </si>
  <si>
    <t>F.2.1 1521 Kurzfristige Verbindlichkeiten aus Lieferungen und Leistungen</t>
  </si>
  <si>
    <t>Kurzfristige Verbindlichkeiten aus Lieferungen und Leistungen</t>
  </si>
  <si>
    <t xml:space="preserve">Kurzfristige Verbindlichkeiten aus Abgaben    </t>
  </si>
  <si>
    <t>Sonstige kurzfristige Verbindlichkeiten</t>
  </si>
  <si>
    <t>F.2.3 1523 Sonstige kurzfristige Verbindlichkeiten</t>
  </si>
  <si>
    <t>F.2.2 1522 Kurzfristige Verbindlichkeiten aus Abgaben</t>
  </si>
  <si>
    <t xml:space="preserve">Sonstige kurzfristige Verbindlichkeiten (nicht voranschlagswirksame Gebarung)    </t>
  </si>
  <si>
    <t>F.2.4 1524 Sonstige kurzfristige Verbindlichkeiten (nicht voranschlagswirksame Gebarung)</t>
  </si>
  <si>
    <t>F.3.2 1532 Rückstellungen für ausstehende Rechnungen</t>
  </si>
  <si>
    <t xml:space="preserve">Rückstellungen für ausstehende Rechnungen  </t>
  </si>
  <si>
    <t>F.3.3 1533 Rückstellungen für nicht konsumierte Urlaube</t>
  </si>
  <si>
    <t>Rückstellungen für nicht konsumierte Urlaube</t>
  </si>
  <si>
    <t>A.1.1 1010 Immaterielle Vermögenswerte</t>
  </si>
  <si>
    <t xml:space="preserve">Immaterielle Vermögenswerte      </t>
  </si>
  <si>
    <t xml:space="preserve">Sonstige kurzfristige Rückstellungen     </t>
  </si>
  <si>
    <t>F.3.4 1534 Sonstige kurzfristige Rückstellungen</t>
  </si>
  <si>
    <t>NUTS1</t>
  </si>
  <si>
    <t>NUTS2</t>
  </si>
  <si>
    <t>AT3</t>
  </si>
  <si>
    <t>AT32</t>
  </si>
  <si>
    <t>Jahr</t>
  </si>
  <si>
    <t>A.5 106 Langfristige Forderungen</t>
  </si>
  <si>
    <t>B.4 116 Aktive Finanzinstrumente/kurzfristiges Finanzvermögen</t>
  </si>
  <si>
    <t>C.4 124 Neubewertungsrücklagen (Umbewertungskonto)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</si>
</sst>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 x14ac:knownFonts="1">
    <font>
      <sz val="11"/>
      <color theme="1"/>
      <name val="Trebuchet MS"/>
      <family val="2"/>
    </font>
    <font>
      <sz val="11"/>
      <color theme="1"/>
      <name val="Trebuchet MS"/>
      <family val="2"/>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4">
    <xf numFmtId="0" fontId="0" fillId="0" borderId="0" xfId="0"/>
    <xf numFmtId="43" fontId="0" fillId="0" borderId="0" xfId="1" applyFont="1"/>
    <xf numFmtId="0" fontId="0" fillId="0" borderId="0" xfId="0" quotePrefix="1"/>
    <xf numFmtId="43" fontId="0" fillId="0" borderId="0" xfId="1" quotePrefix="1" applyFont="1"/>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abSelected="1" workbookViewId="0">
      <selection activeCell="E5" sqref="D5:E5"/>
    </sheetView>
  </sheetViews>
  <sheetFormatPr baseColWidth="10" defaultRowHeight="16.5" x14ac:dyDescent="0.3"/>
  <cols>
    <col min="1" max="2" width="6.375" bestFit="1" customWidth="1"/>
    <col min="3" max="3" width="4.875" bestFit="1" customWidth="1"/>
    <col min="4" max="4" width="13" bestFit="1" customWidth="1"/>
    <col min="5" max="5" width="40.75" bestFit="1" customWidth="1"/>
    <col min="6" max="6" width="44.125" bestFit="1" customWidth="1"/>
    <col min="7" max="7" width="60.125" customWidth="1"/>
    <col min="8" max="8" width="9.125" bestFit="1" customWidth="1"/>
    <col min="9" max="9" width="42.75" customWidth="1"/>
    <col min="10" max="11" width="17.5" style="1" bestFit="1" customWidth="1"/>
    <col min="12" max="12" width="16.875" style="1" bestFit="1" customWidth="1"/>
  </cols>
  <sheetData>
    <row r="1" spans="1:12" x14ac:dyDescent="0.3">
      <c r="A1" t="s">
        <v>217</v>
      </c>
      <c r="B1" t="s">
        <v>218</v>
      </c>
      <c r="C1" t="s">
        <v>221</v>
      </c>
      <c r="D1" t="s">
        <v>49</v>
      </c>
      <c r="E1" t="s">
        <v>50</v>
      </c>
      <c r="F1" t="s">
        <v>51</v>
      </c>
      <c r="G1" t="s">
        <v>52</v>
      </c>
      <c r="H1" t="s">
        <v>53</v>
      </c>
      <c r="I1" t="s">
        <v>104</v>
      </c>
      <c r="J1" s="1" t="s">
        <v>46</v>
      </c>
      <c r="K1" s="1" t="s">
        <v>47</v>
      </c>
      <c r="L1" s="1" t="s">
        <v>48</v>
      </c>
    </row>
    <row r="2" spans="1:12" x14ac:dyDescent="0.3">
      <c r="A2" t="s">
        <v>219</v>
      </c>
      <c r="B2" t="s">
        <v>220</v>
      </c>
      <c r="C2">
        <v>2018</v>
      </c>
      <c r="D2" t="s">
        <v>0</v>
      </c>
      <c r="E2" t="s">
        <v>1</v>
      </c>
      <c r="F2" t="s">
        <v>2</v>
      </c>
      <c r="G2" t="s">
        <v>213</v>
      </c>
      <c r="H2" t="s">
        <v>54</v>
      </c>
      <c r="I2" t="s">
        <v>214</v>
      </c>
      <c r="J2" s="1">
        <v>1135354.3</v>
      </c>
      <c r="K2" s="1">
        <v>1284352.68</v>
      </c>
      <c r="L2" s="1">
        <f>J2-K2</f>
        <v>-148998.37999999989</v>
      </c>
    </row>
    <row r="3" spans="1:12" x14ac:dyDescent="0.3">
      <c r="A3" t="s">
        <v>219</v>
      </c>
      <c r="B3" t="s">
        <v>220</v>
      </c>
      <c r="C3">
        <v>2018</v>
      </c>
      <c r="D3" t="s">
        <v>0</v>
      </c>
      <c r="E3" t="s">
        <v>1</v>
      </c>
      <c r="F3" t="s">
        <v>3</v>
      </c>
      <c r="G3" t="s">
        <v>140</v>
      </c>
      <c r="H3" t="s">
        <v>55</v>
      </c>
      <c r="I3" t="s">
        <v>139</v>
      </c>
      <c r="J3" s="1">
        <v>1952863666.6700001</v>
      </c>
      <c r="K3" s="1">
        <v>1987209391.1600001</v>
      </c>
      <c r="L3" s="1">
        <f t="shared" ref="L3:L10" si="0">J3-K3</f>
        <v>-34345724.49000001</v>
      </c>
    </row>
    <row r="4" spans="1:12" x14ac:dyDescent="0.3">
      <c r="A4" t="s">
        <v>219</v>
      </c>
      <c r="B4" t="s">
        <v>220</v>
      </c>
      <c r="C4">
        <v>2018</v>
      </c>
      <c r="D4" t="s">
        <v>0</v>
      </c>
      <c r="E4" t="s">
        <v>1</v>
      </c>
      <c r="F4" t="s">
        <v>3</v>
      </c>
      <c r="G4" t="s">
        <v>4</v>
      </c>
      <c r="H4" t="s">
        <v>56</v>
      </c>
      <c r="I4" t="s">
        <v>105</v>
      </c>
      <c r="J4" s="1">
        <v>305180011.11000001</v>
      </c>
      <c r="K4" s="1">
        <v>309343132.19999999</v>
      </c>
      <c r="L4" s="1">
        <f t="shared" si="0"/>
        <v>-4163121.0899999738</v>
      </c>
    </row>
    <row r="5" spans="1:12" x14ac:dyDescent="0.3">
      <c r="A5" t="s">
        <v>219</v>
      </c>
      <c r="B5" t="s">
        <v>220</v>
      </c>
      <c r="C5">
        <v>2018</v>
      </c>
      <c r="D5" t="s">
        <v>0</v>
      </c>
      <c r="E5" t="s">
        <v>1</v>
      </c>
      <c r="F5" t="s">
        <v>3</v>
      </c>
      <c r="G5" t="s">
        <v>5</v>
      </c>
      <c r="H5" t="s">
        <v>57</v>
      </c>
      <c r="I5" t="s">
        <v>106</v>
      </c>
      <c r="J5" s="1">
        <v>61087.46</v>
      </c>
      <c r="K5" s="1">
        <v>63431.41</v>
      </c>
      <c r="L5" s="1">
        <f t="shared" si="0"/>
        <v>-2343.9500000000044</v>
      </c>
    </row>
    <row r="6" spans="1:12" x14ac:dyDescent="0.3">
      <c r="A6" t="s">
        <v>219</v>
      </c>
      <c r="B6" t="s">
        <v>220</v>
      </c>
      <c r="C6">
        <v>2018</v>
      </c>
      <c r="D6" t="s">
        <v>0</v>
      </c>
      <c r="E6" t="s">
        <v>1</v>
      </c>
      <c r="F6" t="s">
        <v>3</v>
      </c>
      <c r="G6" t="s">
        <v>6</v>
      </c>
      <c r="H6" t="s">
        <v>58</v>
      </c>
      <c r="I6" t="s">
        <v>107</v>
      </c>
      <c r="J6" s="1">
        <v>0</v>
      </c>
      <c r="K6" s="1">
        <v>0</v>
      </c>
      <c r="L6" s="1">
        <f t="shared" si="0"/>
        <v>0</v>
      </c>
    </row>
    <row r="7" spans="1:12" x14ac:dyDescent="0.3">
      <c r="A7" t="s">
        <v>219</v>
      </c>
      <c r="B7" t="s">
        <v>220</v>
      </c>
      <c r="C7">
        <v>2018</v>
      </c>
      <c r="D7" t="s">
        <v>0</v>
      </c>
      <c r="E7" t="s">
        <v>1</v>
      </c>
      <c r="F7" t="s">
        <v>3</v>
      </c>
      <c r="G7" t="s">
        <v>142</v>
      </c>
      <c r="H7" t="s">
        <v>59</v>
      </c>
      <c r="I7" t="s">
        <v>141</v>
      </c>
      <c r="J7" s="1">
        <v>28248308.529999997</v>
      </c>
      <c r="K7" s="1">
        <v>29539395.760000002</v>
      </c>
      <c r="L7" s="1">
        <f t="shared" si="0"/>
        <v>-1291087.2300000042</v>
      </c>
    </row>
    <row r="8" spans="1:12" x14ac:dyDescent="0.3">
      <c r="A8" t="s">
        <v>219</v>
      </c>
      <c r="B8" t="s">
        <v>220</v>
      </c>
      <c r="C8">
        <v>2018</v>
      </c>
      <c r="D8" t="s">
        <v>0</v>
      </c>
      <c r="E8" t="s">
        <v>1</v>
      </c>
      <c r="F8" t="s">
        <v>3</v>
      </c>
      <c r="G8" t="s">
        <v>144</v>
      </c>
      <c r="H8" t="s">
        <v>60</v>
      </c>
      <c r="I8" t="s">
        <v>143</v>
      </c>
      <c r="J8" s="1">
        <v>3547232.12</v>
      </c>
      <c r="K8" s="1">
        <v>3583161.27</v>
      </c>
      <c r="L8" s="1">
        <f t="shared" si="0"/>
        <v>-35929.149999999907</v>
      </c>
    </row>
    <row r="9" spans="1:12" x14ac:dyDescent="0.3">
      <c r="A9" t="s">
        <v>219</v>
      </c>
      <c r="B9" t="s">
        <v>220</v>
      </c>
      <c r="C9">
        <v>2018</v>
      </c>
      <c r="D9" t="s">
        <v>0</v>
      </c>
      <c r="E9" t="s">
        <v>1</v>
      </c>
      <c r="F9" t="s">
        <v>3</v>
      </c>
      <c r="G9" t="s">
        <v>7</v>
      </c>
      <c r="H9" t="s">
        <v>61</v>
      </c>
      <c r="I9" t="s">
        <v>108</v>
      </c>
      <c r="J9" s="1">
        <v>22983860.59</v>
      </c>
      <c r="K9" s="1">
        <v>22747621.52</v>
      </c>
      <c r="L9" s="1">
        <f t="shared" si="0"/>
        <v>236239.0700000003</v>
      </c>
    </row>
    <row r="10" spans="1:12" x14ac:dyDescent="0.3">
      <c r="A10" t="s">
        <v>219</v>
      </c>
      <c r="B10" t="s">
        <v>220</v>
      </c>
      <c r="C10">
        <v>2018</v>
      </c>
      <c r="D10" t="s">
        <v>0</v>
      </c>
      <c r="E10" t="s">
        <v>1</v>
      </c>
      <c r="F10" t="s">
        <v>3</v>
      </c>
      <c r="G10" t="s">
        <v>146</v>
      </c>
      <c r="H10" t="s">
        <v>62</v>
      </c>
      <c r="I10" t="s">
        <v>145</v>
      </c>
      <c r="J10" s="1">
        <v>72075107.060000017</v>
      </c>
      <c r="K10" s="1">
        <v>60983415.229999997</v>
      </c>
      <c r="L10" s="1">
        <f t="shared" si="0"/>
        <v>11091691.830000021</v>
      </c>
    </row>
    <row r="11" spans="1:12" x14ac:dyDescent="0.3">
      <c r="A11" t="s">
        <v>219</v>
      </c>
      <c r="B11" t="s">
        <v>220</v>
      </c>
      <c r="C11">
        <v>2018</v>
      </c>
      <c r="D11" t="s">
        <v>0</v>
      </c>
      <c r="E11" t="s">
        <v>1</v>
      </c>
      <c r="F11" t="s">
        <v>8</v>
      </c>
      <c r="G11" t="s">
        <v>147</v>
      </c>
      <c r="H11" s="2" t="s">
        <v>126</v>
      </c>
      <c r="I11" t="s">
        <v>148</v>
      </c>
      <c r="J11" s="3">
        <v>0</v>
      </c>
      <c r="K11" s="1">
        <v>0</v>
      </c>
      <c r="L11" s="1">
        <f>J11-K11</f>
        <v>0</v>
      </c>
    </row>
    <row r="12" spans="1:12" x14ac:dyDescent="0.3">
      <c r="A12" t="s">
        <v>219</v>
      </c>
      <c r="B12" t="s">
        <v>220</v>
      </c>
      <c r="C12">
        <v>2018</v>
      </c>
      <c r="D12" t="s">
        <v>0</v>
      </c>
      <c r="E12" t="s">
        <v>1</v>
      </c>
      <c r="F12" t="s">
        <v>8</v>
      </c>
      <c r="G12" t="s">
        <v>150</v>
      </c>
      <c r="H12" t="s">
        <v>63</v>
      </c>
      <c r="I12" t="s">
        <v>149</v>
      </c>
      <c r="J12" s="1">
        <v>41859198.600000001</v>
      </c>
      <c r="K12" s="1">
        <v>155461660.72999999</v>
      </c>
      <c r="L12" s="1">
        <f t="shared" ref="L12:L28" si="1">J12-K12</f>
        <v>-113602462.13</v>
      </c>
    </row>
    <row r="13" spans="1:12" x14ac:dyDescent="0.3">
      <c r="A13" t="s">
        <v>219</v>
      </c>
      <c r="B13" t="s">
        <v>220</v>
      </c>
      <c r="C13">
        <v>2018</v>
      </c>
      <c r="D13" t="s">
        <v>0</v>
      </c>
      <c r="E13" t="s">
        <v>1</v>
      </c>
      <c r="F13" t="s">
        <v>8</v>
      </c>
      <c r="G13" t="s">
        <v>9</v>
      </c>
      <c r="H13" t="s">
        <v>64</v>
      </c>
      <c r="I13" t="s">
        <v>109</v>
      </c>
      <c r="J13" s="1">
        <v>560.14</v>
      </c>
      <c r="K13" s="1">
        <v>16360.5</v>
      </c>
      <c r="L13" s="1">
        <f t="shared" si="1"/>
        <v>-15800.36</v>
      </c>
    </row>
    <row r="14" spans="1:12" x14ac:dyDescent="0.3">
      <c r="A14" t="s">
        <v>219</v>
      </c>
      <c r="B14" t="s">
        <v>220</v>
      </c>
      <c r="C14">
        <v>2018</v>
      </c>
      <c r="D14" t="s">
        <v>0</v>
      </c>
      <c r="E14" t="s">
        <v>1</v>
      </c>
      <c r="F14" t="s">
        <v>8</v>
      </c>
      <c r="G14" t="s">
        <v>151</v>
      </c>
      <c r="H14" t="s">
        <v>65</v>
      </c>
      <c r="I14" t="s">
        <v>152</v>
      </c>
      <c r="J14" s="1">
        <v>5693917.7999999998</v>
      </c>
      <c r="K14" s="1">
        <v>5693917.7999999998</v>
      </c>
      <c r="L14" s="1">
        <f t="shared" si="1"/>
        <v>0</v>
      </c>
    </row>
    <row r="15" spans="1:12" x14ac:dyDescent="0.3">
      <c r="A15" t="s">
        <v>219</v>
      </c>
      <c r="B15" t="s">
        <v>220</v>
      </c>
      <c r="C15">
        <v>2018</v>
      </c>
      <c r="D15" t="s">
        <v>0</v>
      </c>
      <c r="E15" t="s">
        <v>1</v>
      </c>
      <c r="F15" t="s">
        <v>10</v>
      </c>
      <c r="G15" t="s">
        <v>154</v>
      </c>
      <c r="H15" t="s">
        <v>66</v>
      </c>
      <c r="I15" t="s">
        <v>153</v>
      </c>
      <c r="J15" s="1">
        <v>554809237.46000004</v>
      </c>
      <c r="K15" s="1">
        <v>536646083.26999998</v>
      </c>
      <c r="L15" s="1">
        <f t="shared" si="1"/>
        <v>18163154.190000057</v>
      </c>
    </row>
    <row r="16" spans="1:12" x14ac:dyDescent="0.3">
      <c r="A16" t="s">
        <v>219</v>
      </c>
      <c r="B16" t="s">
        <v>220</v>
      </c>
      <c r="C16">
        <v>2018</v>
      </c>
      <c r="D16" t="s">
        <v>0</v>
      </c>
      <c r="E16" t="s">
        <v>1</v>
      </c>
      <c r="F16" t="s">
        <v>10</v>
      </c>
      <c r="G16" t="s">
        <v>155</v>
      </c>
      <c r="H16" t="s">
        <v>67</v>
      </c>
      <c r="I16" t="s">
        <v>156</v>
      </c>
      <c r="J16" s="1">
        <v>358101876.76999998</v>
      </c>
      <c r="K16" s="1">
        <v>353753756.10000002</v>
      </c>
      <c r="L16" s="1">
        <f t="shared" si="1"/>
        <v>4348120.6699999571</v>
      </c>
    </row>
    <row r="17" spans="1:12" x14ac:dyDescent="0.3">
      <c r="A17" t="s">
        <v>219</v>
      </c>
      <c r="B17" t="s">
        <v>220</v>
      </c>
      <c r="C17">
        <v>2018</v>
      </c>
      <c r="D17" t="s">
        <v>0</v>
      </c>
      <c r="E17" t="s">
        <v>1</v>
      </c>
      <c r="F17" t="s">
        <v>10</v>
      </c>
      <c r="G17" t="s">
        <v>158</v>
      </c>
      <c r="H17" t="s">
        <v>68</v>
      </c>
      <c r="I17" t="s">
        <v>157</v>
      </c>
      <c r="J17" s="1">
        <v>3873718.87</v>
      </c>
      <c r="K17" s="1">
        <v>3914395.95</v>
      </c>
      <c r="L17" s="1">
        <f t="shared" si="1"/>
        <v>-40677.080000000075</v>
      </c>
    </row>
    <row r="18" spans="1:12" x14ac:dyDescent="0.3">
      <c r="A18" t="s">
        <v>219</v>
      </c>
      <c r="B18" t="s">
        <v>220</v>
      </c>
      <c r="C18">
        <v>2018</v>
      </c>
      <c r="D18" t="s">
        <v>0</v>
      </c>
      <c r="E18" t="s">
        <v>1</v>
      </c>
      <c r="F18" t="s">
        <v>10</v>
      </c>
      <c r="G18" t="s">
        <v>159</v>
      </c>
      <c r="H18" t="s">
        <v>69</v>
      </c>
      <c r="I18" t="s">
        <v>160</v>
      </c>
      <c r="J18" s="1">
        <v>34932750.039999999</v>
      </c>
      <c r="K18" s="1">
        <v>34561389.509999998</v>
      </c>
      <c r="L18" s="1">
        <f t="shared" si="1"/>
        <v>371360.53000000119</v>
      </c>
    </row>
    <row r="19" spans="1:12" x14ac:dyDescent="0.3">
      <c r="A19" t="s">
        <v>219</v>
      </c>
      <c r="B19" t="s">
        <v>220</v>
      </c>
      <c r="C19">
        <v>2018</v>
      </c>
      <c r="D19" t="s">
        <v>0</v>
      </c>
      <c r="E19" t="s">
        <v>1</v>
      </c>
      <c r="F19" t="s">
        <v>222</v>
      </c>
      <c r="G19" t="s">
        <v>162</v>
      </c>
      <c r="H19" t="s">
        <v>70</v>
      </c>
      <c r="I19" t="s">
        <v>161</v>
      </c>
      <c r="J19" s="1">
        <v>28047.39</v>
      </c>
      <c r="K19" s="1">
        <v>0</v>
      </c>
      <c r="L19" s="1">
        <f t="shared" si="1"/>
        <v>28047.39</v>
      </c>
    </row>
    <row r="20" spans="1:12" x14ac:dyDescent="0.3">
      <c r="A20" t="s">
        <v>219</v>
      </c>
      <c r="B20" t="s">
        <v>220</v>
      </c>
      <c r="C20">
        <v>2018</v>
      </c>
      <c r="D20" t="s">
        <v>0</v>
      </c>
      <c r="E20" t="s">
        <v>1</v>
      </c>
      <c r="F20" t="s">
        <v>222</v>
      </c>
      <c r="G20" t="s">
        <v>163</v>
      </c>
      <c r="H20" t="s">
        <v>71</v>
      </c>
      <c r="I20" t="s">
        <v>164</v>
      </c>
      <c r="J20" s="1">
        <v>2349148427.8200002</v>
      </c>
      <c r="K20" s="1">
        <v>2495176702.8800001</v>
      </c>
      <c r="L20" s="1">
        <f t="shared" si="1"/>
        <v>-146028275.05999994</v>
      </c>
    </row>
    <row r="21" spans="1:12" x14ac:dyDescent="0.3">
      <c r="A21" t="s">
        <v>219</v>
      </c>
      <c r="B21" t="s">
        <v>220</v>
      </c>
      <c r="C21">
        <v>2018</v>
      </c>
      <c r="D21" t="s">
        <v>0</v>
      </c>
      <c r="E21" t="s">
        <v>1</v>
      </c>
      <c r="F21" t="s">
        <v>222</v>
      </c>
      <c r="G21" t="s">
        <v>166</v>
      </c>
      <c r="H21" t="s">
        <v>72</v>
      </c>
      <c r="I21" t="s">
        <v>165</v>
      </c>
      <c r="J21" s="1">
        <v>1916902.3399999999</v>
      </c>
      <c r="K21" s="1">
        <v>2490666.62</v>
      </c>
      <c r="L21" s="1">
        <f t="shared" si="1"/>
        <v>-573764.28000000026</v>
      </c>
    </row>
    <row r="22" spans="1:12" x14ac:dyDescent="0.3">
      <c r="A22" t="s">
        <v>219</v>
      </c>
      <c r="B22" t="s">
        <v>220</v>
      </c>
      <c r="C22">
        <v>2018</v>
      </c>
      <c r="D22" t="s">
        <v>0</v>
      </c>
      <c r="E22" t="s">
        <v>11</v>
      </c>
      <c r="F22" t="s">
        <v>12</v>
      </c>
      <c r="G22" t="s">
        <v>167</v>
      </c>
      <c r="H22" t="s">
        <v>73</v>
      </c>
      <c r="I22" t="s">
        <v>168</v>
      </c>
      <c r="J22" s="1">
        <v>74290198.24000001</v>
      </c>
      <c r="K22" s="1">
        <v>21168935.98</v>
      </c>
      <c r="L22" s="1">
        <f t="shared" si="1"/>
        <v>53121262.260000005</v>
      </c>
    </row>
    <row r="23" spans="1:12" x14ac:dyDescent="0.3">
      <c r="A23" t="s">
        <v>219</v>
      </c>
      <c r="B23" t="s">
        <v>220</v>
      </c>
      <c r="C23">
        <v>2018</v>
      </c>
      <c r="D23" t="s">
        <v>0</v>
      </c>
      <c r="E23" t="s">
        <v>11</v>
      </c>
      <c r="F23" t="s">
        <v>12</v>
      </c>
      <c r="G23" t="s">
        <v>170</v>
      </c>
      <c r="H23" t="s">
        <v>74</v>
      </c>
      <c r="I23" t="s">
        <v>169</v>
      </c>
      <c r="J23" s="1">
        <v>5583027.6499999994</v>
      </c>
      <c r="K23" s="1">
        <v>5276971.0599999996</v>
      </c>
      <c r="L23" s="1">
        <f t="shared" si="1"/>
        <v>306056.58999999985</v>
      </c>
    </row>
    <row r="24" spans="1:12" x14ac:dyDescent="0.3">
      <c r="A24" t="s">
        <v>219</v>
      </c>
      <c r="B24" t="s">
        <v>220</v>
      </c>
      <c r="C24">
        <v>2018</v>
      </c>
      <c r="D24" t="s">
        <v>0</v>
      </c>
      <c r="E24" t="s">
        <v>11</v>
      </c>
      <c r="F24" t="s">
        <v>12</v>
      </c>
      <c r="G24" t="s">
        <v>171</v>
      </c>
      <c r="H24" t="s">
        <v>75</v>
      </c>
      <c r="I24" t="s">
        <v>172</v>
      </c>
      <c r="J24" s="1">
        <v>19550749.160000004</v>
      </c>
      <c r="K24" s="1">
        <v>5100997.75</v>
      </c>
      <c r="L24" s="1">
        <f t="shared" si="1"/>
        <v>14449751.410000004</v>
      </c>
    </row>
    <row r="25" spans="1:12" x14ac:dyDescent="0.3">
      <c r="A25" t="s">
        <v>219</v>
      </c>
      <c r="B25" t="s">
        <v>220</v>
      </c>
      <c r="C25">
        <v>2018</v>
      </c>
      <c r="D25" t="s">
        <v>0</v>
      </c>
      <c r="E25" t="s">
        <v>11</v>
      </c>
      <c r="F25" t="s">
        <v>12</v>
      </c>
      <c r="G25" t="s">
        <v>174</v>
      </c>
      <c r="H25" t="s">
        <v>76</v>
      </c>
      <c r="I25" t="s">
        <v>173</v>
      </c>
      <c r="J25" s="1">
        <v>1959938.0000000005</v>
      </c>
      <c r="K25" s="1">
        <v>681249.45</v>
      </c>
      <c r="L25" s="1">
        <f t="shared" si="1"/>
        <v>1278688.5500000005</v>
      </c>
    </row>
    <row r="26" spans="1:12" x14ac:dyDescent="0.3">
      <c r="A26" t="s">
        <v>219</v>
      </c>
      <c r="B26" t="s">
        <v>220</v>
      </c>
      <c r="C26">
        <v>2018</v>
      </c>
      <c r="D26" t="s">
        <v>0</v>
      </c>
      <c r="E26" t="s">
        <v>11</v>
      </c>
      <c r="F26" t="s">
        <v>13</v>
      </c>
      <c r="G26" t="s">
        <v>14</v>
      </c>
      <c r="H26" t="s">
        <v>77</v>
      </c>
      <c r="I26" t="s">
        <v>110</v>
      </c>
      <c r="J26" s="1">
        <v>5250476.0000000019</v>
      </c>
      <c r="K26" s="1">
        <v>4709261.97</v>
      </c>
      <c r="L26" s="1">
        <f t="shared" si="1"/>
        <v>541214.03000000212</v>
      </c>
    </row>
    <row r="27" spans="1:12" x14ac:dyDescent="0.3">
      <c r="A27" t="s">
        <v>219</v>
      </c>
      <c r="B27" t="s">
        <v>220</v>
      </c>
      <c r="C27">
        <v>2018</v>
      </c>
      <c r="D27" t="s">
        <v>0</v>
      </c>
      <c r="E27" t="s">
        <v>11</v>
      </c>
      <c r="F27" t="s">
        <v>15</v>
      </c>
      <c r="G27" t="s">
        <v>16</v>
      </c>
      <c r="H27" t="s">
        <v>78</v>
      </c>
      <c r="I27" t="s">
        <v>111</v>
      </c>
      <c r="J27" s="1">
        <v>181894305.87000006</v>
      </c>
      <c r="K27" s="1">
        <v>111713120.8</v>
      </c>
      <c r="L27" s="1">
        <f t="shared" si="1"/>
        <v>70181185.070000067</v>
      </c>
    </row>
    <row r="28" spans="1:12" x14ac:dyDescent="0.3">
      <c r="A28" t="s">
        <v>219</v>
      </c>
      <c r="B28" t="s">
        <v>220</v>
      </c>
      <c r="C28">
        <v>2018</v>
      </c>
      <c r="D28" t="s">
        <v>0</v>
      </c>
      <c r="E28" t="s">
        <v>11</v>
      </c>
      <c r="F28" t="s">
        <v>15</v>
      </c>
      <c r="G28" t="s">
        <v>17</v>
      </c>
      <c r="H28" t="s">
        <v>79</v>
      </c>
      <c r="I28" t="s">
        <v>112</v>
      </c>
      <c r="J28" s="1">
        <v>110235759.92</v>
      </c>
      <c r="K28" s="1">
        <v>110600000</v>
      </c>
      <c r="L28" s="1">
        <f t="shared" si="1"/>
        <v>-364240.07999999821</v>
      </c>
    </row>
    <row r="29" spans="1:12" x14ac:dyDescent="0.3">
      <c r="A29" t="s">
        <v>219</v>
      </c>
      <c r="B29" t="s">
        <v>220</v>
      </c>
      <c r="C29">
        <v>2018</v>
      </c>
      <c r="D29" t="s">
        <v>0</v>
      </c>
      <c r="E29" t="s">
        <v>11</v>
      </c>
      <c r="F29" t="s">
        <v>223</v>
      </c>
      <c r="G29" t="s">
        <v>175</v>
      </c>
      <c r="H29" s="2" t="s">
        <v>127</v>
      </c>
      <c r="I29" t="s">
        <v>176</v>
      </c>
      <c r="J29" s="1">
        <v>0</v>
      </c>
      <c r="K29" s="1">
        <v>0</v>
      </c>
      <c r="L29" s="1">
        <f>J29-K29</f>
        <v>0</v>
      </c>
    </row>
    <row r="30" spans="1:12" x14ac:dyDescent="0.3">
      <c r="A30" t="s">
        <v>219</v>
      </c>
      <c r="B30" t="s">
        <v>220</v>
      </c>
      <c r="C30">
        <v>2018</v>
      </c>
      <c r="D30" t="s">
        <v>0</v>
      </c>
      <c r="E30" t="s">
        <v>11</v>
      </c>
      <c r="F30" t="s">
        <v>18</v>
      </c>
      <c r="G30" t="s">
        <v>19</v>
      </c>
      <c r="H30" t="s">
        <v>80</v>
      </c>
      <c r="I30" t="s">
        <v>113</v>
      </c>
      <c r="J30" s="1">
        <v>47631089.5</v>
      </c>
      <c r="K30" s="1">
        <v>45741835.920000002</v>
      </c>
      <c r="L30" s="1">
        <f>J30-K30</f>
        <v>1889253.5799999982</v>
      </c>
    </row>
    <row r="31" spans="1:12" x14ac:dyDescent="0.3">
      <c r="A31" t="s">
        <v>219</v>
      </c>
      <c r="B31" t="s">
        <v>220</v>
      </c>
      <c r="C31">
        <v>2018</v>
      </c>
      <c r="D31" t="s">
        <v>20</v>
      </c>
      <c r="E31" t="s">
        <v>21</v>
      </c>
      <c r="F31" t="s">
        <v>22</v>
      </c>
      <c r="G31" t="s">
        <v>23</v>
      </c>
      <c r="H31" s="2" t="s">
        <v>124</v>
      </c>
      <c r="I31" t="s">
        <v>114</v>
      </c>
      <c r="J31" s="1">
        <v>-1192821216.6300001</v>
      </c>
      <c r="K31" s="1">
        <v>-1192821216.6300001</v>
      </c>
      <c r="L31" s="1">
        <f t="shared" ref="L31:L32" si="2">J31-K31</f>
        <v>0</v>
      </c>
    </row>
    <row r="32" spans="1:12" x14ac:dyDescent="0.3">
      <c r="A32" t="s">
        <v>219</v>
      </c>
      <c r="B32" t="s">
        <v>220</v>
      </c>
      <c r="C32">
        <v>2018</v>
      </c>
      <c r="D32" t="s">
        <v>20</v>
      </c>
      <c r="E32" t="s">
        <v>21</v>
      </c>
      <c r="F32" t="s">
        <v>24</v>
      </c>
      <c r="G32" t="s">
        <v>25</v>
      </c>
      <c r="H32" s="2" t="s">
        <v>125</v>
      </c>
      <c r="I32" t="s">
        <v>115</v>
      </c>
      <c r="J32" s="1">
        <v>48905556.939999998</v>
      </c>
      <c r="K32" s="1">
        <v>0</v>
      </c>
      <c r="L32" s="1">
        <f t="shared" si="2"/>
        <v>48905556.939999998</v>
      </c>
    </row>
    <row r="33" spans="1:12" x14ac:dyDescent="0.3">
      <c r="A33" t="s">
        <v>219</v>
      </c>
      <c r="B33" t="s">
        <v>220</v>
      </c>
      <c r="C33">
        <v>2018</v>
      </c>
      <c r="D33" t="s">
        <v>20</v>
      </c>
      <c r="E33" t="s">
        <v>21</v>
      </c>
      <c r="F33" t="s">
        <v>128</v>
      </c>
      <c r="G33" t="s">
        <v>129</v>
      </c>
      <c r="H33" s="2" t="s">
        <v>130</v>
      </c>
      <c r="I33" t="s">
        <v>131</v>
      </c>
      <c r="J33" s="1">
        <v>0</v>
      </c>
      <c r="K33" s="1">
        <v>0</v>
      </c>
      <c r="L33" s="1">
        <f>J33-K33</f>
        <v>0</v>
      </c>
    </row>
    <row r="34" spans="1:12" x14ac:dyDescent="0.3">
      <c r="A34" t="s">
        <v>219</v>
      </c>
      <c r="B34" t="s">
        <v>220</v>
      </c>
      <c r="C34">
        <v>2018</v>
      </c>
      <c r="D34" t="s">
        <v>20</v>
      </c>
      <c r="E34" t="s">
        <v>21</v>
      </c>
      <c r="F34" t="s">
        <v>224</v>
      </c>
      <c r="G34" t="s">
        <v>177</v>
      </c>
      <c r="H34" t="s">
        <v>81</v>
      </c>
      <c r="I34" t="s">
        <v>178</v>
      </c>
      <c r="J34" s="1">
        <v>-43190044.439999998</v>
      </c>
      <c r="K34" s="1">
        <v>0</v>
      </c>
      <c r="L34" s="1">
        <f t="shared" ref="L34:L46" si="3">J34-K34</f>
        <v>-43190044.439999998</v>
      </c>
    </row>
    <row r="35" spans="1:12" x14ac:dyDescent="0.3">
      <c r="A35" t="s">
        <v>219</v>
      </c>
      <c r="B35" t="s">
        <v>220</v>
      </c>
      <c r="C35">
        <v>2018</v>
      </c>
      <c r="D35" t="s">
        <v>20</v>
      </c>
      <c r="E35" t="s">
        <v>21</v>
      </c>
      <c r="F35" t="s">
        <v>26</v>
      </c>
      <c r="G35" t="s">
        <v>180</v>
      </c>
      <c r="H35" t="s">
        <v>82</v>
      </c>
      <c r="I35" t="s">
        <v>181</v>
      </c>
      <c r="J35" s="1">
        <v>-368.37</v>
      </c>
      <c r="K35" s="1">
        <v>0</v>
      </c>
      <c r="L35" s="1">
        <f t="shared" si="3"/>
        <v>-368.37</v>
      </c>
    </row>
    <row r="36" spans="1:12" x14ac:dyDescent="0.3">
      <c r="A36" t="s">
        <v>219</v>
      </c>
      <c r="B36" t="s">
        <v>220</v>
      </c>
      <c r="C36">
        <v>2018</v>
      </c>
      <c r="D36" t="s">
        <v>20</v>
      </c>
      <c r="E36" t="s">
        <v>27</v>
      </c>
      <c r="F36" t="s">
        <v>28</v>
      </c>
      <c r="G36" t="s">
        <v>179</v>
      </c>
      <c r="H36" t="s">
        <v>83</v>
      </c>
      <c r="I36" t="s">
        <v>182</v>
      </c>
      <c r="J36" s="1">
        <v>-773291.53</v>
      </c>
      <c r="K36" s="1">
        <v>0</v>
      </c>
      <c r="L36" s="1">
        <f t="shared" si="3"/>
        <v>-773291.53</v>
      </c>
    </row>
    <row r="37" spans="1:12" x14ac:dyDescent="0.3">
      <c r="A37" t="s">
        <v>219</v>
      </c>
      <c r="B37" t="s">
        <v>220</v>
      </c>
      <c r="C37">
        <v>2018</v>
      </c>
      <c r="D37" t="s">
        <v>20</v>
      </c>
      <c r="E37" t="s">
        <v>27</v>
      </c>
      <c r="F37" t="s">
        <v>28</v>
      </c>
      <c r="G37" t="s">
        <v>184</v>
      </c>
      <c r="H37" s="2" t="s">
        <v>132</v>
      </c>
      <c r="I37" t="s">
        <v>183</v>
      </c>
      <c r="J37" s="1">
        <v>0</v>
      </c>
      <c r="K37" s="1">
        <v>0</v>
      </c>
      <c r="L37" s="1">
        <f>J37-K37</f>
        <v>0</v>
      </c>
    </row>
    <row r="38" spans="1:12" x14ac:dyDescent="0.3">
      <c r="A38" t="s">
        <v>219</v>
      </c>
      <c r="B38" t="s">
        <v>220</v>
      </c>
      <c r="C38">
        <v>2018</v>
      </c>
      <c r="D38" t="s">
        <v>20</v>
      </c>
      <c r="E38" t="s">
        <v>27</v>
      </c>
      <c r="F38" t="s">
        <v>28</v>
      </c>
      <c r="G38" t="s">
        <v>185</v>
      </c>
      <c r="H38" s="2" t="s">
        <v>133</v>
      </c>
      <c r="I38" t="s">
        <v>186</v>
      </c>
      <c r="J38" s="1">
        <v>0</v>
      </c>
      <c r="K38" s="1">
        <v>0</v>
      </c>
      <c r="L38" s="1">
        <f t="shared" si="3"/>
        <v>0</v>
      </c>
    </row>
    <row r="39" spans="1:12" x14ac:dyDescent="0.3">
      <c r="A39" t="s">
        <v>219</v>
      </c>
      <c r="B39" t="s">
        <v>220</v>
      </c>
      <c r="C39">
        <v>2018</v>
      </c>
      <c r="D39" t="s">
        <v>20</v>
      </c>
      <c r="E39" t="s">
        <v>29</v>
      </c>
      <c r="F39" t="s">
        <v>30</v>
      </c>
      <c r="G39" t="s">
        <v>31</v>
      </c>
      <c r="H39" t="s">
        <v>84</v>
      </c>
      <c r="I39" t="s">
        <v>116</v>
      </c>
      <c r="J39" s="1">
        <v>-1334410821.4299998</v>
      </c>
      <c r="K39" s="1">
        <v>-1465910821.4300001</v>
      </c>
      <c r="L39" s="1">
        <f t="shared" si="3"/>
        <v>131500000.00000024</v>
      </c>
    </row>
    <row r="40" spans="1:12" x14ac:dyDescent="0.3">
      <c r="A40" t="s">
        <v>219</v>
      </c>
      <c r="B40" t="s">
        <v>220</v>
      </c>
      <c r="C40">
        <v>2018</v>
      </c>
      <c r="D40" t="s">
        <v>20</v>
      </c>
      <c r="E40" t="s">
        <v>29</v>
      </c>
      <c r="F40" t="s">
        <v>30</v>
      </c>
      <c r="G40" t="s">
        <v>187</v>
      </c>
      <c r="H40" t="s">
        <v>85</v>
      </c>
      <c r="I40" t="s">
        <v>188</v>
      </c>
      <c r="J40" s="1">
        <v>54912798.32</v>
      </c>
      <c r="K40" s="1">
        <v>46180820.159999996</v>
      </c>
      <c r="L40" s="1">
        <f t="shared" si="3"/>
        <v>8731978.1600000039</v>
      </c>
    </row>
    <row r="41" spans="1:12" x14ac:dyDescent="0.3">
      <c r="A41" t="s">
        <v>219</v>
      </c>
      <c r="B41" t="s">
        <v>220</v>
      </c>
      <c r="C41">
        <v>2018</v>
      </c>
      <c r="D41" t="s">
        <v>20</v>
      </c>
      <c r="E41" t="s">
        <v>29</v>
      </c>
      <c r="F41" t="s">
        <v>30</v>
      </c>
      <c r="G41" t="s">
        <v>189</v>
      </c>
      <c r="H41" t="s">
        <v>86</v>
      </c>
      <c r="I41" t="s">
        <v>190</v>
      </c>
      <c r="J41" s="1">
        <v>-53805326.060000002</v>
      </c>
      <c r="K41" s="1">
        <v>-45232278.380000003</v>
      </c>
      <c r="L41" s="1">
        <f t="shared" si="3"/>
        <v>-8573047.6799999997</v>
      </c>
    </row>
    <row r="42" spans="1:12" x14ac:dyDescent="0.3">
      <c r="A42" t="s">
        <v>219</v>
      </c>
      <c r="B42" t="s">
        <v>220</v>
      </c>
      <c r="C42">
        <v>2018</v>
      </c>
      <c r="D42" t="s">
        <v>20</v>
      </c>
      <c r="E42" t="s">
        <v>29</v>
      </c>
      <c r="F42" t="s">
        <v>32</v>
      </c>
      <c r="G42" t="s">
        <v>33</v>
      </c>
      <c r="H42" t="s">
        <v>87</v>
      </c>
      <c r="I42" t="s">
        <v>117</v>
      </c>
      <c r="J42" s="1">
        <v>-123603.94</v>
      </c>
      <c r="K42" s="1">
        <v>-193456.14</v>
      </c>
      <c r="L42" s="1">
        <f t="shared" si="3"/>
        <v>69852.200000000012</v>
      </c>
    </row>
    <row r="43" spans="1:12" x14ac:dyDescent="0.3">
      <c r="A43" t="s">
        <v>219</v>
      </c>
      <c r="B43" t="s">
        <v>220</v>
      </c>
      <c r="C43">
        <v>2018</v>
      </c>
      <c r="D43" t="s">
        <v>20</v>
      </c>
      <c r="E43" t="s">
        <v>29</v>
      </c>
      <c r="F43" t="s">
        <v>32</v>
      </c>
      <c r="G43" t="s">
        <v>191</v>
      </c>
      <c r="H43" t="s">
        <v>88</v>
      </c>
      <c r="I43" t="s">
        <v>192</v>
      </c>
      <c r="J43" s="1">
        <v>-93152464.980000004</v>
      </c>
      <c r="K43" s="1">
        <v>-79821524.819999993</v>
      </c>
      <c r="L43" s="1">
        <f t="shared" si="3"/>
        <v>-13330940.160000011</v>
      </c>
    </row>
    <row r="44" spans="1:12" x14ac:dyDescent="0.3">
      <c r="A44" t="s">
        <v>219</v>
      </c>
      <c r="B44" t="s">
        <v>220</v>
      </c>
      <c r="C44">
        <v>2018</v>
      </c>
      <c r="D44" t="s">
        <v>20</v>
      </c>
      <c r="E44" t="s">
        <v>29</v>
      </c>
      <c r="F44" t="s">
        <v>34</v>
      </c>
      <c r="G44" t="s">
        <v>35</v>
      </c>
      <c r="H44" t="s">
        <v>89</v>
      </c>
      <c r="I44" t="s">
        <v>118</v>
      </c>
      <c r="J44" s="1">
        <v>-24384544.75</v>
      </c>
      <c r="K44" s="1">
        <v>-24274352.690000001</v>
      </c>
      <c r="L44" s="1">
        <f t="shared" si="3"/>
        <v>-110192.05999999866</v>
      </c>
    </row>
    <row r="45" spans="1:12" x14ac:dyDescent="0.3">
      <c r="A45" t="s">
        <v>219</v>
      </c>
      <c r="B45" t="s">
        <v>220</v>
      </c>
      <c r="C45">
        <v>2018</v>
      </c>
      <c r="D45" t="s">
        <v>20</v>
      </c>
      <c r="E45" t="s">
        <v>29</v>
      </c>
      <c r="F45" t="s">
        <v>34</v>
      </c>
      <c r="G45" t="s">
        <v>193</v>
      </c>
      <c r="H45" t="s">
        <v>90</v>
      </c>
      <c r="I45" t="s">
        <v>194</v>
      </c>
      <c r="J45" s="1">
        <v>-10572053.99</v>
      </c>
      <c r="K45" s="1">
        <v>-12690733.439999999</v>
      </c>
      <c r="L45" s="1">
        <f t="shared" si="3"/>
        <v>2118679.4499999993</v>
      </c>
    </row>
    <row r="46" spans="1:12" x14ac:dyDescent="0.3">
      <c r="A46" t="s">
        <v>219</v>
      </c>
      <c r="B46" t="s">
        <v>220</v>
      </c>
      <c r="C46">
        <v>2018</v>
      </c>
      <c r="D46" t="s">
        <v>20</v>
      </c>
      <c r="E46" t="s">
        <v>29</v>
      </c>
      <c r="F46" t="s">
        <v>34</v>
      </c>
      <c r="G46" t="s">
        <v>36</v>
      </c>
      <c r="H46" t="s">
        <v>91</v>
      </c>
      <c r="I46" t="s">
        <v>119</v>
      </c>
      <c r="J46" s="1">
        <v>-2283908.2999999998</v>
      </c>
      <c r="K46" s="1">
        <v>-2290366.19</v>
      </c>
      <c r="L46" s="1">
        <f t="shared" si="3"/>
        <v>6457.8900000001304</v>
      </c>
    </row>
    <row r="47" spans="1:12" x14ac:dyDescent="0.3">
      <c r="A47" t="s">
        <v>219</v>
      </c>
      <c r="B47" t="s">
        <v>220</v>
      </c>
      <c r="C47">
        <v>2018</v>
      </c>
      <c r="D47" t="s">
        <v>20</v>
      </c>
      <c r="E47" t="s">
        <v>29</v>
      </c>
      <c r="F47" t="s">
        <v>34</v>
      </c>
      <c r="G47" t="s">
        <v>198</v>
      </c>
      <c r="H47" s="2" t="s">
        <v>134</v>
      </c>
      <c r="I47" t="s">
        <v>197</v>
      </c>
      <c r="J47" s="1">
        <v>0</v>
      </c>
      <c r="K47" s="1">
        <v>0</v>
      </c>
      <c r="L47" s="1">
        <f>J47-K47</f>
        <v>0</v>
      </c>
    </row>
    <row r="48" spans="1:12" x14ac:dyDescent="0.3">
      <c r="A48" t="s">
        <v>219</v>
      </c>
      <c r="B48" t="s">
        <v>220</v>
      </c>
      <c r="C48">
        <v>2018</v>
      </c>
      <c r="D48" t="s">
        <v>20</v>
      </c>
      <c r="E48" t="s">
        <v>29</v>
      </c>
      <c r="F48" t="s">
        <v>34</v>
      </c>
      <c r="G48" t="s">
        <v>37</v>
      </c>
      <c r="H48" t="s">
        <v>92</v>
      </c>
      <c r="I48" t="s">
        <v>120</v>
      </c>
      <c r="J48" s="1">
        <v>-2673073824.23</v>
      </c>
      <c r="K48" s="1">
        <v>-2589212820.5900002</v>
      </c>
      <c r="L48" s="1">
        <f>J48-K48</f>
        <v>-83861003.639999866</v>
      </c>
    </row>
    <row r="49" spans="1:12" x14ac:dyDescent="0.3">
      <c r="A49" t="s">
        <v>219</v>
      </c>
      <c r="B49" t="s">
        <v>220</v>
      </c>
      <c r="C49">
        <v>2018</v>
      </c>
      <c r="D49" t="s">
        <v>20</v>
      </c>
      <c r="E49" t="s">
        <v>29</v>
      </c>
      <c r="F49" t="s">
        <v>34</v>
      </c>
      <c r="G49" t="s">
        <v>195</v>
      </c>
      <c r="H49" t="s">
        <v>93</v>
      </c>
      <c r="I49" t="s">
        <v>196</v>
      </c>
      <c r="J49" s="1">
        <v>-410037906.84000003</v>
      </c>
      <c r="K49" s="1">
        <v>-397625831.12</v>
      </c>
      <c r="L49" s="1">
        <f t="shared" ref="L49:L50" si="4">J49-K49</f>
        <v>-12412075.720000029</v>
      </c>
    </row>
    <row r="50" spans="1:12" x14ac:dyDescent="0.3">
      <c r="A50" t="s">
        <v>219</v>
      </c>
      <c r="B50" t="s">
        <v>220</v>
      </c>
      <c r="C50">
        <v>2018</v>
      </c>
      <c r="D50" t="s">
        <v>20</v>
      </c>
      <c r="E50" t="s">
        <v>38</v>
      </c>
      <c r="F50" t="s">
        <v>39</v>
      </c>
      <c r="G50" t="s">
        <v>40</v>
      </c>
      <c r="H50" t="s">
        <v>94</v>
      </c>
      <c r="I50" t="s">
        <v>121</v>
      </c>
      <c r="J50" s="1">
        <v>-131500000</v>
      </c>
      <c r="K50" s="1">
        <v>-218303254.28999999</v>
      </c>
      <c r="L50" s="1">
        <f t="shared" si="4"/>
        <v>86803254.289999992</v>
      </c>
    </row>
    <row r="51" spans="1:12" x14ac:dyDescent="0.3">
      <c r="A51" t="s">
        <v>219</v>
      </c>
      <c r="B51" t="s">
        <v>220</v>
      </c>
      <c r="C51">
        <v>2018</v>
      </c>
      <c r="D51" t="s">
        <v>20</v>
      </c>
      <c r="E51" t="s">
        <v>38</v>
      </c>
      <c r="F51" t="s">
        <v>39</v>
      </c>
      <c r="G51" t="s">
        <v>199</v>
      </c>
      <c r="H51" s="2" t="s">
        <v>135</v>
      </c>
      <c r="I51" t="s">
        <v>138</v>
      </c>
      <c r="J51" s="1">
        <v>0</v>
      </c>
      <c r="K51" s="1">
        <v>0</v>
      </c>
      <c r="L51" s="1">
        <f>J51-K51</f>
        <v>0</v>
      </c>
    </row>
    <row r="52" spans="1:12" x14ac:dyDescent="0.3">
      <c r="A52" t="s">
        <v>219</v>
      </c>
      <c r="B52" t="s">
        <v>220</v>
      </c>
      <c r="C52">
        <v>2018</v>
      </c>
      <c r="D52" t="s">
        <v>20</v>
      </c>
      <c r="E52" t="s">
        <v>38</v>
      </c>
      <c r="F52" t="s">
        <v>39</v>
      </c>
      <c r="G52" t="s">
        <v>200</v>
      </c>
      <c r="H52" s="2" t="s">
        <v>136</v>
      </c>
      <c r="I52" t="s">
        <v>137</v>
      </c>
      <c r="J52" s="1">
        <v>0</v>
      </c>
      <c r="K52" s="1">
        <v>0</v>
      </c>
      <c r="L52" s="1">
        <f t="shared" ref="L52" si="5">J52-K52</f>
        <v>0</v>
      </c>
    </row>
    <row r="53" spans="1:12" x14ac:dyDescent="0.3">
      <c r="A53" t="s">
        <v>219</v>
      </c>
      <c r="B53" t="s">
        <v>220</v>
      </c>
      <c r="C53">
        <v>2018</v>
      </c>
      <c r="D53" t="s">
        <v>20</v>
      </c>
      <c r="E53" t="s">
        <v>38</v>
      </c>
      <c r="F53" t="s">
        <v>41</v>
      </c>
      <c r="G53" t="s">
        <v>201</v>
      </c>
      <c r="H53" t="s">
        <v>95</v>
      </c>
      <c r="I53" t="s">
        <v>202</v>
      </c>
      <c r="J53" s="1">
        <v>-43884494.689999998</v>
      </c>
      <c r="K53" s="1">
        <v>-27284837.16</v>
      </c>
      <c r="L53" s="1">
        <f>J53-K53</f>
        <v>-16599657.529999997</v>
      </c>
    </row>
    <row r="54" spans="1:12" x14ac:dyDescent="0.3">
      <c r="A54" t="s">
        <v>219</v>
      </c>
      <c r="B54" t="s">
        <v>220</v>
      </c>
      <c r="C54">
        <v>2018</v>
      </c>
      <c r="D54" t="s">
        <v>20</v>
      </c>
      <c r="E54" t="s">
        <v>38</v>
      </c>
      <c r="F54" t="s">
        <v>41</v>
      </c>
      <c r="G54" t="s">
        <v>206</v>
      </c>
      <c r="H54" t="s">
        <v>96</v>
      </c>
      <c r="I54" t="s">
        <v>203</v>
      </c>
      <c r="J54" s="1">
        <v>-23525.21</v>
      </c>
      <c r="K54" s="1">
        <v>-196846.04</v>
      </c>
      <c r="L54" s="1">
        <f t="shared" ref="L54:L61" si="6">J54-K54</f>
        <v>173320.83000000002</v>
      </c>
    </row>
    <row r="55" spans="1:12" x14ac:dyDescent="0.3">
      <c r="A55" t="s">
        <v>219</v>
      </c>
      <c r="B55" t="s">
        <v>220</v>
      </c>
      <c r="C55">
        <v>2018</v>
      </c>
      <c r="D55" t="s">
        <v>20</v>
      </c>
      <c r="E55" t="s">
        <v>38</v>
      </c>
      <c r="F55" t="s">
        <v>41</v>
      </c>
      <c r="G55" t="s">
        <v>205</v>
      </c>
      <c r="H55" t="s">
        <v>97</v>
      </c>
      <c r="I55" t="s">
        <v>204</v>
      </c>
      <c r="J55" s="1">
        <v>-22489081.169999998</v>
      </c>
      <c r="K55" s="1">
        <v>-33622887.57</v>
      </c>
      <c r="L55" s="1">
        <f t="shared" si="6"/>
        <v>11133806.400000002</v>
      </c>
    </row>
    <row r="56" spans="1:12" x14ac:dyDescent="0.3">
      <c r="A56" t="s">
        <v>219</v>
      </c>
      <c r="B56" t="s">
        <v>220</v>
      </c>
      <c r="C56">
        <v>2018</v>
      </c>
      <c r="D56" t="s">
        <v>20</v>
      </c>
      <c r="E56" t="s">
        <v>38</v>
      </c>
      <c r="F56" t="s">
        <v>41</v>
      </c>
      <c r="G56" t="s">
        <v>208</v>
      </c>
      <c r="H56" t="s">
        <v>98</v>
      </c>
      <c r="I56" t="s">
        <v>207</v>
      </c>
      <c r="J56" s="1">
        <v>-65334340.919999987</v>
      </c>
      <c r="K56" s="1">
        <v>-12902138.15</v>
      </c>
      <c r="L56" s="1">
        <f t="shared" si="6"/>
        <v>-52432202.769999988</v>
      </c>
    </row>
    <row r="57" spans="1:12" x14ac:dyDescent="0.3">
      <c r="A57" t="s">
        <v>219</v>
      </c>
      <c r="B57" t="s">
        <v>220</v>
      </c>
      <c r="C57">
        <v>2018</v>
      </c>
      <c r="D57" t="s">
        <v>20</v>
      </c>
      <c r="E57" t="s">
        <v>38</v>
      </c>
      <c r="F57" t="s">
        <v>42</v>
      </c>
      <c r="G57" t="s">
        <v>43</v>
      </c>
      <c r="H57" t="s">
        <v>99</v>
      </c>
      <c r="I57" t="s">
        <v>122</v>
      </c>
      <c r="J57" s="1">
        <v>-1580000</v>
      </c>
      <c r="K57" s="1">
        <v>-880000</v>
      </c>
      <c r="L57" s="1">
        <f>J57-K57</f>
        <v>-700000</v>
      </c>
    </row>
    <row r="58" spans="1:12" x14ac:dyDescent="0.3">
      <c r="A58" t="s">
        <v>219</v>
      </c>
      <c r="B58" t="s">
        <v>220</v>
      </c>
      <c r="C58">
        <v>2018</v>
      </c>
      <c r="D58" t="s">
        <v>20</v>
      </c>
      <c r="E58" t="s">
        <v>38</v>
      </c>
      <c r="F58" t="s">
        <v>42</v>
      </c>
      <c r="G58" t="s">
        <v>209</v>
      </c>
      <c r="H58" t="s">
        <v>100</v>
      </c>
      <c r="I58" t="s">
        <v>210</v>
      </c>
      <c r="J58" s="1">
        <v>-8572116.9000000004</v>
      </c>
      <c r="K58" s="1">
        <v>-16458284.59</v>
      </c>
      <c r="L58" s="1">
        <f t="shared" si="6"/>
        <v>7886167.6899999995</v>
      </c>
    </row>
    <row r="59" spans="1:12" x14ac:dyDescent="0.3">
      <c r="A59" t="s">
        <v>219</v>
      </c>
      <c r="B59" t="s">
        <v>220</v>
      </c>
      <c r="C59">
        <v>2018</v>
      </c>
      <c r="D59" t="s">
        <v>20</v>
      </c>
      <c r="E59" t="s">
        <v>38</v>
      </c>
      <c r="F59" t="s">
        <v>42</v>
      </c>
      <c r="G59" t="s">
        <v>211</v>
      </c>
      <c r="H59" t="s">
        <v>101</v>
      </c>
      <c r="I59" t="s">
        <v>212</v>
      </c>
      <c r="J59" s="1">
        <v>-13602310.390000001</v>
      </c>
      <c r="K59" s="1">
        <v>-12033087.02</v>
      </c>
      <c r="L59" s="1">
        <f t="shared" si="6"/>
        <v>-1569223.370000001</v>
      </c>
    </row>
    <row r="60" spans="1:12" x14ac:dyDescent="0.3">
      <c r="A60" t="s">
        <v>219</v>
      </c>
      <c r="B60" t="s">
        <v>220</v>
      </c>
      <c r="C60">
        <v>2018</v>
      </c>
      <c r="D60" t="s">
        <v>20</v>
      </c>
      <c r="E60" t="s">
        <v>38</v>
      </c>
      <c r="F60" t="s">
        <v>42</v>
      </c>
      <c r="G60" t="s">
        <v>216</v>
      </c>
      <c r="H60" t="s">
        <v>102</v>
      </c>
      <c r="I60" t="s">
        <v>215</v>
      </c>
      <c r="J60" s="1">
        <v>-116954726.30000001</v>
      </c>
      <c r="K60" s="1">
        <v>-173630468.83000001</v>
      </c>
      <c r="L60" s="1">
        <f t="shared" si="6"/>
        <v>56675742.530000001</v>
      </c>
    </row>
    <row r="61" spans="1:12" x14ac:dyDescent="0.3">
      <c r="A61" t="s">
        <v>219</v>
      </c>
      <c r="B61" t="s">
        <v>220</v>
      </c>
      <c r="C61">
        <v>2018</v>
      </c>
      <c r="D61" t="s">
        <v>20</v>
      </c>
      <c r="E61" t="s">
        <v>38</v>
      </c>
      <c r="F61" t="s">
        <v>45</v>
      </c>
      <c r="G61" t="s">
        <v>44</v>
      </c>
      <c r="H61" t="s">
        <v>103</v>
      </c>
      <c r="I61" t="s">
        <v>123</v>
      </c>
      <c r="J61" s="1">
        <v>-44103193.599999994</v>
      </c>
      <c r="K61" s="1">
        <v>-48256822.600000001</v>
      </c>
      <c r="L61" s="1">
        <f t="shared" si="6"/>
        <v>4153629.0000000075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E85381F0029B84F9657B6AC6AFC4739" ma:contentTypeVersion="1" ma:contentTypeDescription="Ein neues Dokument erstellen." ma:contentTypeScope="" ma:versionID="e4049e6a2afcd22ab51dc880ac3247d5">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572110006584ee5d0948efa88a4731b6"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5D430DE-B3AE-4026-8E49-E34B984B4455}"/>
</file>

<file path=customXml/itemProps2.xml><?xml version="1.0" encoding="utf-8"?>
<ds:datastoreItem xmlns:ds="http://schemas.openxmlformats.org/officeDocument/2006/customXml" ds:itemID="{4B5682E7-915F-4572-8642-D45AC10ABCE7}"/>
</file>

<file path=customXml/itemProps3.xml><?xml version="1.0" encoding="utf-8"?>
<ds:datastoreItem xmlns:ds="http://schemas.openxmlformats.org/officeDocument/2006/customXml" ds:itemID="{4DEA306F-1571-4F92-96E2-A4BA6BBBB0A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VH_RA_2018</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Oberascher</dc:creator>
  <cp:lastModifiedBy>Sebastian Oberascher</cp:lastModifiedBy>
  <dcterms:created xsi:type="dcterms:W3CDTF">2019-11-14T12:56:46Z</dcterms:created>
  <dcterms:modified xsi:type="dcterms:W3CDTF">2019-12-02T07:17:02Z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0x0101000E85381F0029B84F9657B6AC6AFC4739</vt:lpwstr>
  </property>
</Properties>
</file>