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Q:\20101amp\!!Arbeitsmarkt_ab_2024\Schwerpunkt_MNT_MINT\MINT-Call\Ausschreibungsunterlagen\"/>
    </mc:Choice>
  </mc:AlternateContent>
  <xr:revisionPtr revIDLastSave="0" documentId="13_ncr:1_{3F601C5D-F702-42A2-8EB3-ED9B07A802BF}" xr6:coauthVersionLast="47" xr6:coauthVersionMax="47" xr10:uidLastSave="{00000000-0000-0000-0000-000000000000}"/>
  <bookViews>
    <workbookView xWindow="-120" yWindow="-120" windowWidth="29040" windowHeight="15720" activeTab="1" xr2:uid="{8B902E3C-D7CC-468C-9C58-AB4B5D46209E}"/>
  </bookViews>
  <sheets>
    <sheet name="Projektkosten" sheetId="1" r:id="rId1"/>
    <sheet name="Projektfinanzieru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47" i="2"/>
  <c r="H41" i="2"/>
  <c r="F41" i="2"/>
  <c r="D41" i="2"/>
  <c r="B41" i="2"/>
  <c r="H35" i="2"/>
  <c r="F35" i="2"/>
  <c r="D35" i="2"/>
  <c r="B35" i="2"/>
  <c r="H16" i="2"/>
  <c r="F16" i="2"/>
  <c r="D16" i="2"/>
  <c r="B16" i="2"/>
  <c r="H10" i="2"/>
  <c r="F10" i="2"/>
  <c r="D10" i="2"/>
  <c r="B10" i="2"/>
  <c r="H50" i="1"/>
  <c r="F50" i="1"/>
  <c r="D50" i="1"/>
  <c r="B50" i="1"/>
  <c r="H40" i="1"/>
  <c r="F40" i="1"/>
  <c r="D40" i="1"/>
  <c r="B40" i="1"/>
  <c r="J38" i="1"/>
  <c r="H19" i="1"/>
  <c r="F19" i="1"/>
  <c r="D19" i="1"/>
  <c r="B19" i="1"/>
  <c r="H9" i="1"/>
  <c r="F9" i="1"/>
  <c r="D9" i="1"/>
  <c r="B9" i="1"/>
  <c r="J35" i="2" l="1"/>
  <c r="J41" i="2"/>
  <c r="J16" i="2"/>
  <c r="J10" i="2"/>
  <c r="J19" i="1"/>
  <c r="F37" i="1"/>
  <c r="F31" i="2" s="1"/>
  <c r="J50" i="1"/>
  <c r="H37" i="1"/>
  <c r="H31" i="2" s="1"/>
  <c r="D37" i="1"/>
  <c r="D31" i="2" s="1"/>
  <c r="J40" i="1"/>
  <c r="J39" i="1"/>
  <c r="B37" i="1"/>
  <c r="B31" i="2" s="1"/>
  <c r="B6" i="1"/>
  <c r="B6" i="2" s="1"/>
  <c r="D6" i="1"/>
  <c r="D6" i="2" s="1"/>
  <c r="J9" i="1"/>
  <c r="H6" i="1"/>
  <c r="H6" i="2" s="1"/>
  <c r="J8" i="1"/>
  <c r="F6" i="1"/>
  <c r="F6" i="2" s="1"/>
  <c r="J31" i="2" l="1"/>
  <c r="B34" i="2" s="1"/>
  <c r="J6" i="2"/>
  <c r="J37" i="1"/>
  <c r="J6" i="1"/>
  <c r="J22" i="2"/>
  <c r="H34" i="2" l="1"/>
  <c r="H32" i="2" s="1"/>
  <c r="H33" i="2" s="1"/>
  <c r="D34" i="2"/>
  <c r="D32" i="2" s="1"/>
  <c r="D33" i="2" s="1"/>
  <c r="F34" i="2"/>
  <c r="F32" i="2" s="1"/>
  <c r="F33" i="2" s="1"/>
  <c r="F9" i="2"/>
  <c r="F7" i="2" s="1"/>
  <c r="F8" i="2" s="1"/>
  <c r="D9" i="2"/>
  <c r="D7" i="2" s="1"/>
  <c r="D8" i="2" s="1"/>
  <c r="B9" i="2"/>
  <c r="H9" i="2"/>
  <c r="H7" i="2" s="1"/>
  <c r="H8" i="2" s="1"/>
  <c r="B32" i="2"/>
  <c r="B33" i="2" s="1"/>
  <c r="J34" i="2" l="1"/>
  <c r="J32" i="2"/>
  <c r="J33" i="2" s="1"/>
  <c r="B7" i="2"/>
  <c r="J9" i="2"/>
  <c r="B8" i="2" l="1"/>
  <c r="J7" i="2"/>
  <c r="J8" i="2" s="1"/>
</calcChain>
</file>

<file path=xl/sharedStrings.xml><?xml version="1.0" encoding="utf-8"?>
<sst xmlns="http://schemas.openxmlformats.org/spreadsheetml/2006/main" count="215" uniqueCount="79">
  <si>
    <t>Kostenkategorie</t>
  </si>
  <si>
    <t>Summe</t>
  </si>
  <si>
    <t>Personalkosten (max. 50% der Gesamtkosten)</t>
  </si>
  <si>
    <t xml:space="preserve">Sach- und Materialkosten SMK </t>
  </si>
  <si>
    <t>SMK Einzelposten 1</t>
  </si>
  <si>
    <t>SMK Einzelposten 2</t>
  </si>
  <si>
    <t>SMK Einzelposten 3</t>
  </si>
  <si>
    <t>SMK Einzelposten 4</t>
  </si>
  <si>
    <t>SMK Einzelposten 5</t>
  </si>
  <si>
    <t>SMK Einzelposten 6</t>
  </si>
  <si>
    <t>SMK Einzelposten 7</t>
  </si>
  <si>
    <t>SMK Einzelposten 8</t>
  </si>
  <si>
    <t>SMK weitere (zusammengefasst)</t>
  </si>
  <si>
    <t>Gesamtkosten</t>
  </si>
  <si>
    <t>Externe Expertise und Dientsleistungen EED</t>
  </si>
  <si>
    <t>EED Einzelposten 1</t>
  </si>
  <si>
    <t>EED Einzelposten 2</t>
  </si>
  <si>
    <t>EED Einzelposten 3</t>
  </si>
  <si>
    <t>EED Einzelposten 4</t>
  </si>
  <si>
    <t>EED Einzelposten 5</t>
  </si>
  <si>
    <t>EED Einzelposten 6</t>
  </si>
  <si>
    <t>EED Einzelposten 7</t>
  </si>
  <si>
    <t>EED Einzelposten 8</t>
  </si>
  <si>
    <t>EED weitere (zusammengefasst)</t>
  </si>
  <si>
    <t>Kurzbeschreibung</t>
  </si>
  <si>
    <t>Kosten in €</t>
  </si>
  <si>
    <t>Befüllbeispiel</t>
  </si>
  <si>
    <t>Es werden keine PK abgerechnet</t>
  </si>
  <si>
    <t>Mitarbeiter 1 (30%), Mitarbeiterin 2 (5%)</t>
  </si>
  <si>
    <t>Mitarbeiterin 1 (10%)</t>
  </si>
  <si>
    <t>3D Drucker (2x)</t>
  </si>
  <si>
    <t>Verbrauchsmaterialen</t>
  </si>
  <si>
    <t>Laserstifte</t>
  </si>
  <si>
    <t xml:space="preserve">Verbrauchsmaterialen </t>
  </si>
  <si>
    <t>Raummiete MINT-Labor</t>
  </si>
  <si>
    <t>Catering</t>
  </si>
  <si>
    <t>Kongressmiete</t>
  </si>
  <si>
    <t>Folder MINTactive (Gestaltung &amp; Druck)</t>
  </si>
  <si>
    <t>Name:</t>
  </si>
  <si>
    <t>MINT-Wind</t>
  </si>
  <si>
    <t>MINT-Welle</t>
  </si>
  <si>
    <t>MINT-Reigen</t>
  </si>
  <si>
    <t>MINT-Atem</t>
  </si>
  <si>
    <t>Gesamtfinanzierung</t>
  </si>
  <si>
    <t>Kontrolle (Gesamtkosten minus Gesamtfinanzierung muss 0 sein)</t>
  </si>
  <si>
    <t>Beantragte MINT-Förderung (insg. max. 20.000 €)</t>
  </si>
  <si>
    <t>Dritt-Fördermittel</t>
  </si>
  <si>
    <t>Mittelherkunft</t>
  </si>
  <si>
    <t>Dritt-Fördermittel 1</t>
  </si>
  <si>
    <t>Dritt-Fördermittel 2</t>
  </si>
  <si>
    <t>Dritt-Fördermittel 3</t>
  </si>
  <si>
    <t>Dritt-Fördermittel 4</t>
  </si>
  <si>
    <t>Dritt-Fördermittel 5</t>
  </si>
  <si>
    <t>Sponsoring</t>
  </si>
  <si>
    <t>Sponsoring 1</t>
  </si>
  <si>
    <t>Sponsoring 2</t>
  </si>
  <si>
    <t>Sponsoring 3</t>
  </si>
  <si>
    <t>Sponsoring 4</t>
  </si>
  <si>
    <t>Sponsoring 5</t>
  </si>
  <si>
    <t>Eigenmittel</t>
  </si>
  <si>
    <t>Eigenmitel</t>
  </si>
  <si>
    <t xml:space="preserve">Mittelherkunft </t>
  </si>
  <si>
    <t>Finanzierung</t>
  </si>
  <si>
    <t>Land Salzburg</t>
  </si>
  <si>
    <t>PROJEKTFINANZIERUNG</t>
  </si>
  <si>
    <t>PROJEKTKOSTEN</t>
  </si>
  <si>
    <t>Sponsor XY</t>
  </si>
  <si>
    <t>Stadt XY</t>
  </si>
  <si>
    <t>Stiftung XY</t>
  </si>
  <si>
    <t>Finanzierung von dritter Seite</t>
  </si>
  <si>
    <t>Leitpartner/in</t>
  </si>
  <si>
    <t>Projektpartner/in 1</t>
  </si>
  <si>
    <t>Projektpartner/in 2</t>
  </si>
  <si>
    <t>Projektpartner/in 3</t>
  </si>
  <si>
    <t>Hinweis: Soll die MINT-Förderung des Landes Salzburg analog zu den Projektausgaben der einzelnen Partner/innen aufgeteilt werden, bitte zuerst das Tabellenblatt "Projektkosten" ausfüllen, dann wird die Landesförderung pro Partner/in automatisch berechnet; Sollten die Landesmittel nicht analog zu den Projektkosten der Partner/innen aufgeteilt werden, bitte die jeweils in der Zeile "Beantragte MINT-Förderung" hinterlegte Formel mit dem gewünschten Landesförderbetrag überschreiben (grüne Felder). Dabei bitte beachten: Die Landesförderung darf in Summe 20.000 € nicht übersteigen.</t>
  </si>
  <si>
    <t>Bundesministerium XY</t>
  </si>
  <si>
    <t>Es sind nur die weißen Felder zu befüllen!</t>
  </si>
  <si>
    <t xml:space="preserve">Overhead- und Reisekosten (bis zu 10% der Gesamtkosten, max. aber 2.500 €) </t>
  </si>
  <si>
    <t>Mitarbeiterin 1 (15%)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</si>
</sst>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sz val="8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sz val="14"/>
      <color theme="1"/>
      <name val="Trebuchet MS"/>
      <family val="2"/>
    </font>
    <font>
      <b/>
      <sz val="14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6" fillId="0" borderId="9" xfId="0" applyFont="1" applyFill="1" applyBorder="1" applyAlignment="1" applyProtection="1">
      <alignment horizontal="left" vertical="center" wrapText="1"/>
      <protection locked="0"/>
    </xf>
    <xf numFmtId="3" fontId="2" fillId="0" borderId="16" xfId="0" applyNumberFormat="1" applyFont="1" applyBorder="1" applyAlignment="1" applyProtection="1">
      <alignment horizontal="right" vertical="center"/>
      <protection locked="0"/>
    </xf>
    <xf numFmtId="3" fontId="2" fillId="0" borderId="17" xfId="0" applyNumberFormat="1" applyFont="1" applyBorder="1" applyAlignment="1" applyProtection="1">
      <alignment horizontal="left" vertical="center" wrapText="1"/>
      <protection locked="0"/>
    </xf>
    <xf numFmtId="3" fontId="3" fillId="0" borderId="13" xfId="0" applyNumberFormat="1" applyFont="1" applyBorder="1" applyAlignment="1" applyProtection="1">
      <alignment horizontal="right" vertical="center"/>
      <protection locked="0"/>
    </xf>
    <xf numFmtId="3" fontId="3" fillId="0" borderId="14" xfId="0" applyNumberFormat="1" applyFont="1" applyBorder="1" applyAlignment="1" applyProtection="1">
      <alignment horizontal="left" vertical="center" wrapText="1"/>
      <protection locked="0"/>
    </xf>
    <xf numFmtId="3" fontId="3" fillId="0" borderId="8" xfId="0" applyNumberFormat="1" applyFont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 applyProtection="1">
      <alignment horizontal="left" vertical="center" wrapText="1"/>
      <protection locked="0"/>
    </xf>
    <xf numFmtId="3" fontId="3" fillId="0" borderId="10" xfId="0" applyNumberFormat="1" applyFont="1" applyBorder="1" applyAlignment="1" applyProtection="1">
      <alignment horizontal="right" vertical="center"/>
      <protection locked="0"/>
    </xf>
    <xf numFmtId="3" fontId="3" fillId="0" borderId="11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Protection="1"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horizontal="left" vertical="center" wrapText="1"/>
      <protection locked="0"/>
    </xf>
    <xf numFmtId="0" fontId="8" fillId="0" borderId="0" xfId="0" applyFont="1" applyProtection="1"/>
    <xf numFmtId="0" fontId="0" fillId="0" borderId="0" xfId="0" applyProtection="1"/>
    <xf numFmtId="0" fontId="5" fillId="2" borderId="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wrapText="1"/>
    </xf>
    <xf numFmtId="0" fontId="3" fillId="2" borderId="3" xfId="0" applyFont="1" applyFill="1" applyBorder="1" applyAlignment="1" applyProtection="1">
      <alignment wrapText="1"/>
    </xf>
    <xf numFmtId="0" fontId="3" fillId="2" borderId="4" xfId="0" applyFont="1" applyFill="1" applyBorder="1" applyAlignment="1" applyProtection="1">
      <alignment wrapText="1"/>
    </xf>
    <xf numFmtId="0" fontId="3" fillId="2" borderId="5" xfId="0" applyFont="1" applyFill="1" applyBorder="1" applyAlignment="1" applyProtection="1">
      <alignment wrapText="1"/>
    </xf>
    <xf numFmtId="0" fontId="3" fillId="2" borderId="12" xfId="0" applyFont="1" applyFill="1" applyBorder="1" applyAlignment="1" applyProtection="1">
      <alignment wrapText="1"/>
    </xf>
    <xf numFmtId="0" fontId="5" fillId="2" borderId="8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vertical="center" wrapText="1"/>
    </xf>
    <xf numFmtId="0" fontId="5" fillId="2" borderId="11" xfId="0" applyFont="1" applyFill="1" applyBorder="1" applyAlignment="1" applyProtection="1">
      <alignment vertical="center" wrapText="1"/>
    </xf>
    <xf numFmtId="3" fontId="5" fillId="2" borderId="16" xfId="0" applyNumberFormat="1" applyFont="1" applyFill="1" applyBorder="1" applyAlignment="1" applyProtection="1">
      <alignment vertical="center" wrapText="1"/>
    </xf>
    <xf numFmtId="0" fontId="5" fillId="2" borderId="17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vertical="center" wrapText="1"/>
    </xf>
    <xf numFmtId="3" fontId="2" fillId="2" borderId="16" xfId="0" applyNumberFormat="1" applyFont="1" applyFill="1" applyBorder="1" applyAlignment="1" applyProtection="1">
      <alignment horizontal="right" vertical="center"/>
    </xf>
    <xf numFmtId="3" fontId="2" fillId="2" borderId="17" xfId="0" applyNumberFormat="1" applyFont="1" applyFill="1" applyBorder="1" applyAlignment="1" applyProtection="1">
      <alignment horizontal="right" vertical="center"/>
    </xf>
    <xf numFmtId="3" fontId="1" fillId="2" borderId="1" xfId="0" applyNumberFormat="1" applyFont="1" applyFill="1" applyBorder="1" applyAlignment="1" applyProtection="1">
      <alignment vertical="center"/>
    </xf>
    <xf numFmtId="0" fontId="7" fillId="0" borderId="0" xfId="0" applyFont="1" applyProtection="1"/>
    <xf numFmtId="0" fontId="6" fillId="0" borderId="9" xfId="0" applyFont="1" applyFill="1" applyBorder="1" applyAlignment="1" applyProtection="1">
      <alignment horizontal="left" vertical="center" wrapText="1"/>
    </xf>
    <xf numFmtId="3" fontId="2" fillId="0" borderId="16" xfId="0" applyNumberFormat="1" applyFont="1" applyBorder="1" applyAlignment="1" applyProtection="1">
      <alignment horizontal="right" vertical="center"/>
    </xf>
    <xf numFmtId="3" fontId="2" fillId="0" borderId="17" xfId="0" applyNumberFormat="1" applyFont="1" applyBorder="1" applyAlignment="1" applyProtection="1">
      <alignment horizontal="left" vertical="center" wrapText="1"/>
    </xf>
    <xf numFmtId="3" fontId="3" fillId="0" borderId="13" xfId="0" applyNumberFormat="1" applyFont="1" applyBorder="1" applyAlignment="1" applyProtection="1">
      <alignment horizontal="right" vertical="center"/>
    </xf>
    <xf numFmtId="3" fontId="3" fillId="0" borderId="14" xfId="0" applyNumberFormat="1" applyFont="1" applyBorder="1" applyAlignment="1" applyProtection="1">
      <alignment horizontal="left" vertical="center" wrapText="1"/>
    </xf>
    <xf numFmtId="3" fontId="3" fillId="0" borderId="8" xfId="0" applyNumberFormat="1" applyFont="1" applyBorder="1" applyAlignment="1" applyProtection="1">
      <alignment horizontal="right" vertical="center"/>
    </xf>
    <xf numFmtId="3" fontId="3" fillId="0" borderId="9" xfId="0" applyNumberFormat="1" applyFont="1" applyBorder="1" applyAlignment="1" applyProtection="1">
      <alignment horizontal="left" vertical="center" wrapText="1"/>
    </xf>
    <xf numFmtId="3" fontId="3" fillId="0" borderId="10" xfId="0" applyNumberFormat="1" applyFont="1" applyBorder="1" applyAlignment="1" applyProtection="1">
      <alignment horizontal="right" vertical="center"/>
    </xf>
    <xf numFmtId="3" fontId="3" fillId="0" borderId="11" xfId="0" applyNumberFormat="1" applyFont="1" applyBorder="1" applyAlignment="1" applyProtection="1">
      <alignment horizontal="left" vertical="center" wrapText="1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wrapText="1"/>
      <protection locked="0"/>
    </xf>
    <xf numFmtId="3" fontId="5" fillId="5" borderId="16" xfId="0" applyNumberFormat="1" applyFont="1" applyFill="1" applyBorder="1" applyAlignment="1" applyProtection="1">
      <alignment horizontal="right" vertical="center"/>
      <protection locked="0"/>
    </xf>
    <xf numFmtId="3" fontId="5" fillId="3" borderId="16" xfId="0" applyNumberFormat="1" applyFont="1" applyFill="1" applyBorder="1" applyAlignment="1" applyProtection="1">
      <alignment horizontal="right" vertical="center"/>
      <protection locked="0"/>
    </xf>
    <xf numFmtId="0" fontId="3" fillId="4" borderId="1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wrapText="1"/>
    </xf>
    <xf numFmtId="3" fontId="6" fillId="4" borderId="16" xfId="0" applyNumberFormat="1" applyFont="1" applyFill="1" applyBorder="1" applyAlignment="1" applyProtection="1">
      <alignment vertical="center" wrapText="1"/>
    </xf>
    <xf numFmtId="0" fontId="6" fillId="4" borderId="17" xfId="0" applyFont="1" applyFill="1" applyBorder="1" applyAlignment="1" applyProtection="1">
      <alignment vertical="center" wrapText="1"/>
    </xf>
    <xf numFmtId="3" fontId="6" fillId="4" borderId="1" xfId="0" applyNumberFormat="1" applyFont="1" applyFill="1" applyBorder="1" applyAlignment="1" applyProtection="1">
      <alignment vertical="center" wrapText="1"/>
    </xf>
    <xf numFmtId="3" fontId="5" fillId="2" borderId="17" xfId="0" applyNumberFormat="1" applyFont="1" applyFill="1" applyBorder="1" applyAlignment="1" applyProtection="1">
      <alignment horizontal="left" vertical="center" wrapText="1"/>
    </xf>
    <xf numFmtId="3" fontId="5" fillId="2" borderId="1" xfId="0" applyNumberFormat="1" applyFont="1" applyFill="1" applyBorder="1" applyAlignment="1" applyProtection="1">
      <alignment vertical="center"/>
    </xf>
    <xf numFmtId="3" fontId="5" fillId="2" borderId="16" xfId="0" applyNumberFormat="1" applyFont="1" applyFill="1" applyBorder="1" applyAlignment="1" applyProtection="1">
      <alignment horizontal="right" vertical="center"/>
    </xf>
    <xf numFmtId="3" fontId="5" fillId="2" borderId="17" xfId="0" applyNumberFormat="1" applyFont="1" applyFill="1" applyBorder="1" applyAlignment="1" applyProtection="1">
      <alignment horizontal="left" vertical="center"/>
    </xf>
    <xf numFmtId="3" fontId="5" fillId="5" borderId="16" xfId="0" applyNumberFormat="1" applyFont="1" applyFill="1" applyBorder="1" applyAlignment="1" applyProtection="1">
      <alignment horizontal="right" vertical="center"/>
    </xf>
    <xf numFmtId="3" fontId="5" fillId="3" borderId="16" xfId="0" applyNumberFormat="1" applyFont="1" applyFill="1" applyBorder="1" applyAlignment="1" applyProtection="1">
      <alignment horizontal="right" vertical="center"/>
    </xf>
    <xf numFmtId="3" fontId="2" fillId="0" borderId="16" xfId="0" applyNumberFormat="1" applyFont="1" applyFill="1" applyBorder="1" applyAlignment="1" applyProtection="1">
      <alignment horizontal="right" vertical="center"/>
    </xf>
    <xf numFmtId="3" fontId="2" fillId="0" borderId="17" xfId="0" applyNumberFormat="1" applyFont="1" applyFill="1" applyBorder="1" applyAlignment="1" applyProtection="1">
      <alignment horizontal="right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18" xfId="0" applyFont="1" applyFill="1" applyBorder="1" applyAlignment="1" applyProtection="1">
      <alignment horizontal="left" vertical="center"/>
    </xf>
    <xf numFmtId="0" fontId="5" fillId="2" borderId="15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</xf>
    <xf numFmtId="0" fontId="3" fillId="3" borderId="24" xfId="0" applyFont="1" applyFill="1" applyBorder="1" applyAlignment="1" applyProtection="1">
      <alignment horizontal="left" wrapText="1"/>
    </xf>
    <xf numFmtId="0" fontId="5" fillId="2" borderId="21" xfId="0" applyFont="1" applyFill="1" applyBorder="1" applyAlignment="1" applyProtection="1">
      <alignment horizontal="left" vertical="center"/>
    </xf>
    <xf numFmtId="0" fontId="5" fillId="2" borderId="19" xfId="0" applyFont="1" applyFill="1" applyBorder="1" applyAlignment="1" applyProtection="1">
      <alignment horizontal="left" vertical="center"/>
    </xf>
    <xf numFmtId="0" fontId="5" fillId="2" borderId="22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DD3C-8CA9-4943-BE1C-6282160DA6A6}">
  <dimension ref="A1:J59"/>
  <sheetViews>
    <sheetView showGridLines="0" topLeftCell="A21" workbookViewId="0">
      <selection activeCell="E35" sqref="E35"/>
    </sheetView>
  </sheetViews>
  <sheetFormatPr baseColWidth="10" defaultRowHeight="16.5" x14ac:dyDescent="0.3"/>
  <cols>
    <col min="1" max="1" width="29" style="1" customWidth="1"/>
    <col min="2" max="2" width="12.5" style="1" customWidth="1"/>
    <col min="3" max="3" width="27.125" style="1" customWidth="1"/>
    <col min="4" max="4" width="12.5" style="1" customWidth="1"/>
    <col min="5" max="5" width="27.125" style="1" customWidth="1"/>
    <col min="6" max="6" width="12.5" style="1" customWidth="1"/>
    <col min="7" max="7" width="27.125" style="1" customWidth="1"/>
    <col min="8" max="8" width="12.5" style="1" customWidth="1"/>
    <col min="9" max="9" width="27.125" style="1" customWidth="1"/>
    <col min="10" max="16384" width="11" style="1"/>
  </cols>
  <sheetData>
    <row r="1" spans="1:10" ht="18.75" x14ac:dyDescent="0.3">
      <c r="A1" s="15" t="s">
        <v>65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7.25" thickBot="1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s="2" customFormat="1" ht="16.149999999999999" customHeight="1" x14ac:dyDescent="0.35">
      <c r="A3" s="75" t="s">
        <v>0</v>
      </c>
      <c r="B3" s="66" t="s">
        <v>70</v>
      </c>
      <c r="C3" s="67"/>
      <c r="D3" s="66" t="s">
        <v>71</v>
      </c>
      <c r="E3" s="67"/>
      <c r="F3" s="66" t="s">
        <v>72</v>
      </c>
      <c r="G3" s="67"/>
      <c r="H3" s="66" t="s">
        <v>73</v>
      </c>
      <c r="I3" s="67"/>
      <c r="J3" s="71" t="s">
        <v>1</v>
      </c>
    </row>
    <row r="4" spans="1:10" s="2" customFormat="1" ht="16.149999999999999" customHeight="1" x14ac:dyDescent="0.35">
      <c r="A4" s="76"/>
      <c r="B4" s="23" t="s">
        <v>38</v>
      </c>
      <c r="C4" s="3"/>
      <c r="D4" s="23" t="s">
        <v>38</v>
      </c>
      <c r="E4" s="3"/>
      <c r="F4" s="23" t="s">
        <v>38</v>
      </c>
      <c r="G4" s="3"/>
      <c r="H4" s="23" t="s">
        <v>38</v>
      </c>
      <c r="I4" s="3"/>
      <c r="J4" s="72"/>
    </row>
    <row r="5" spans="1:10" s="2" customFormat="1" ht="18.75" thickBot="1" x14ac:dyDescent="0.4">
      <c r="A5" s="77"/>
      <c r="B5" s="24" t="s">
        <v>25</v>
      </c>
      <c r="C5" s="25" t="s">
        <v>24</v>
      </c>
      <c r="D5" s="24" t="s">
        <v>25</v>
      </c>
      <c r="E5" s="25" t="s">
        <v>24</v>
      </c>
      <c r="F5" s="24" t="s">
        <v>25</v>
      </c>
      <c r="G5" s="25" t="s">
        <v>24</v>
      </c>
      <c r="H5" s="24" t="s">
        <v>25</v>
      </c>
      <c r="I5" s="25" t="s">
        <v>24</v>
      </c>
      <c r="J5" s="73"/>
    </row>
    <row r="6" spans="1:10" s="2" customFormat="1" ht="18.75" thickBot="1" x14ac:dyDescent="0.4">
      <c r="A6" s="17" t="s">
        <v>13</v>
      </c>
      <c r="B6" s="26">
        <f>B7+B8+B9+B19</f>
        <v>0</v>
      </c>
      <c r="C6" s="27"/>
      <c r="D6" s="26">
        <f>D7+D8+D9+D19</f>
        <v>0</v>
      </c>
      <c r="E6" s="27"/>
      <c r="F6" s="26">
        <f>F7+F8+F9+F19</f>
        <v>0</v>
      </c>
      <c r="G6" s="27"/>
      <c r="H6" s="26">
        <f>H7+H8+H9+H19</f>
        <v>0</v>
      </c>
      <c r="I6" s="27"/>
      <c r="J6" s="28">
        <f>J7+J8+J9+J19</f>
        <v>0</v>
      </c>
    </row>
    <row r="7" spans="1:10" ht="30.75" thickBot="1" x14ac:dyDescent="0.4">
      <c r="A7" s="18" t="s">
        <v>2</v>
      </c>
      <c r="B7" s="4"/>
      <c r="C7" s="5"/>
      <c r="D7" s="4"/>
      <c r="E7" s="5"/>
      <c r="F7" s="4"/>
      <c r="G7" s="5"/>
      <c r="H7" s="4"/>
      <c r="I7" s="5"/>
      <c r="J7" s="31">
        <f>B7+D7+F7+H7</f>
        <v>0</v>
      </c>
    </row>
    <row r="8" spans="1:10" ht="30.75" thickBot="1" x14ac:dyDescent="0.4">
      <c r="A8" s="18" t="s">
        <v>77</v>
      </c>
      <c r="B8" s="4"/>
      <c r="C8" s="5"/>
      <c r="D8" s="4"/>
      <c r="E8" s="5"/>
      <c r="F8" s="4"/>
      <c r="G8" s="5"/>
      <c r="H8" s="4"/>
      <c r="I8" s="5"/>
      <c r="J8" s="31">
        <f>B8+D8+F8+H8</f>
        <v>0</v>
      </c>
    </row>
    <row r="9" spans="1:10" ht="18" thickBot="1" x14ac:dyDescent="0.4">
      <c r="A9" s="18" t="s">
        <v>3</v>
      </c>
      <c r="B9" s="29">
        <f>SUM(B10:B18)</f>
        <v>0</v>
      </c>
      <c r="C9" s="30"/>
      <c r="D9" s="29">
        <f>SUM(D10:D18)</f>
        <v>0</v>
      </c>
      <c r="E9" s="30"/>
      <c r="F9" s="29">
        <f>SUM(F10:F18)</f>
        <v>0</v>
      </c>
      <c r="G9" s="30"/>
      <c r="H9" s="29">
        <f>SUM(H10:H18)</f>
        <v>0</v>
      </c>
      <c r="I9" s="30"/>
      <c r="J9" s="31">
        <f>B9+D9+F9+H9</f>
        <v>0</v>
      </c>
    </row>
    <row r="10" spans="1:10" ht="17.25" x14ac:dyDescent="0.35">
      <c r="A10" s="19" t="s">
        <v>4</v>
      </c>
      <c r="B10" s="6"/>
      <c r="C10" s="7"/>
      <c r="D10" s="6"/>
      <c r="E10" s="7"/>
      <c r="F10" s="6"/>
      <c r="G10" s="7"/>
      <c r="H10" s="6"/>
      <c r="I10" s="7"/>
      <c r="J10" s="60"/>
    </row>
    <row r="11" spans="1:10" ht="17.25" x14ac:dyDescent="0.35">
      <c r="A11" s="20" t="s">
        <v>5</v>
      </c>
      <c r="B11" s="8"/>
      <c r="C11" s="9"/>
      <c r="D11" s="8"/>
      <c r="E11" s="9"/>
      <c r="F11" s="8"/>
      <c r="G11" s="9"/>
      <c r="H11" s="8"/>
      <c r="I11" s="9"/>
      <c r="J11" s="61"/>
    </row>
    <row r="12" spans="1:10" ht="17.25" x14ac:dyDescent="0.35">
      <c r="A12" s="20" t="s">
        <v>6</v>
      </c>
      <c r="B12" s="8"/>
      <c r="C12" s="9"/>
      <c r="D12" s="8"/>
      <c r="E12" s="9"/>
      <c r="F12" s="8"/>
      <c r="G12" s="9"/>
      <c r="H12" s="8"/>
      <c r="I12" s="9"/>
      <c r="J12" s="61"/>
    </row>
    <row r="13" spans="1:10" ht="17.25" x14ac:dyDescent="0.35">
      <c r="A13" s="20" t="s">
        <v>7</v>
      </c>
      <c r="B13" s="8"/>
      <c r="C13" s="9"/>
      <c r="D13" s="8"/>
      <c r="E13" s="9"/>
      <c r="F13" s="8"/>
      <c r="G13" s="9"/>
      <c r="H13" s="8"/>
      <c r="I13" s="9"/>
      <c r="J13" s="61"/>
    </row>
    <row r="14" spans="1:10" ht="17.25" x14ac:dyDescent="0.35">
      <c r="A14" s="20" t="s">
        <v>8</v>
      </c>
      <c r="B14" s="8"/>
      <c r="C14" s="9"/>
      <c r="D14" s="8"/>
      <c r="E14" s="9"/>
      <c r="F14" s="8"/>
      <c r="G14" s="9"/>
      <c r="H14" s="8"/>
      <c r="I14" s="9"/>
      <c r="J14" s="61"/>
    </row>
    <row r="15" spans="1:10" ht="17.25" x14ac:dyDescent="0.35">
      <c r="A15" s="20" t="s">
        <v>9</v>
      </c>
      <c r="B15" s="8"/>
      <c r="C15" s="9"/>
      <c r="D15" s="8"/>
      <c r="E15" s="9"/>
      <c r="F15" s="8"/>
      <c r="G15" s="9"/>
      <c r="H15" s="8"/>
      <c r="I15" s="9"/>
      <c r="J15" s="61"/>
    </row>
    <row r="16" spans="1:10" ht="17.25" x14ac:dyDescent="0.35">
      <c r="A16" s="20" t="s">
        <v>10</v>
      </c>
      <c r="B16" s="8"/>
      <c r="C16" s="9"/>
      <c r="D16" s="8"/>
      <c r="E16" s="9"/>
      <c r="F16" s="8"/>
      <c r="G16" s="9"/>
      <c r="H16" s="8"/>
      <c r="I16" s="9"/>
      <c r="J16" s="61"/>
    </row>
    <row r="17" spans="1:10" ht="17.25" x14ac:dyDescent="0.35">
      <c r="A17" s="20" t="s">
        <v>11</v>
      </c>
      <c r="B17" s="8"/>
      <c r="C17" s="9"/>
      <c r="D17" s="8"/>
      <c r="E17" s="9"/>
      <c r="F17" s="8"/>
      <c r="G17" s="9"/>
      <c r="H17" s="8"/>
      <c r="I17" s="9"/>
      <c r="J17" s="61"/>
    </row>
    <row r="18" spans="1:10" ht="18" thickBot="1" x14ac:dyDescent="0.4">
      <c r="A18" s="21" t="s">
        <v>12</v>
      </c>
      <c r="B18" s="10"/>
      <c r="C18" s="11"/>
      <c r="D18" s="10"/>
      <c r="E18" s="11"/>
      <c r="F18" s="10"/>
      <c r="G18" s="11"/>
      <c r="H18" s="10"/>
      <c r="I18" s="11"/>
      <c r="J18" s="62"/>
    </row>
    <row r="19" spans="1:10" s="12" customFormat="1" ht="30.75" thickBot="1" x14ac:dyDescent="0.4">
      <c r="A19" s="18" t="s">
        <v>14</v>
      </c>
      <c r="B19" s="29">
        <f>SUM(B20:B28)</f>
        <v>0</v>
      </c>
      <c r="C19" s="30"/>
      <c r="D19" s="29">
        <f>SUM(D20:D28)</f>
        <v>0</v>
      </c>
      <c r="E19" s="30"/>
      <c r="F19" s="29">
        <f>SUM(F20:F28)</f>
        <v>0</v>
      </c>
      <c r="G19" s="30"/>
      <c r="H19" s="29">
        <f>SUM(H20:H28)</f>
        <v>0</v>
      </c>
      <c r="I19" s="30"/>
      <c r="J19" s="31">
        <f>B19+D19+F19+H19</f>
        <v>0</v>
      </c>
    </row>
    <row r="20" spans="1:10" ht="17.25" x14ac:dyDescent="0.35">
      <c r="A20" s="22" t="s">
        <v>15</v>
      </c>
      <c r="B20" s="6"/>
      <c r="C20" s="7"/>
      <c r="D20" s="6"/>
      <c r="E20" s="7"/>
      <c r="F20" s="6"/>
      <c r="G20" s="7"/>
      <c r="H20" s="6"/>
      <c r="I20" s="7"/>
      <c r="J20" s="60"/>
    </row>
    <row r="21" spans="1:10" ht="17.25" x14ac:dyDescent="0.35">
      <c r="A21" s="20" t="s">
        <v>16</v>
      </c>
      <c r="B21" s="8"/>
      <c r="C21" s="9"/>
      <c r="D21" s="8"/>
      <c r="E21" s="9"/>
      <c r="F21" s="8"/>
      <c r="G21" s="9"/>
      <c r="H21" s="8"/>
      <c r="I21" s="9"/>
      <c r="J21" s="61"/>
    </row>
    <row r="22" spans="1:10" ht="17.25" x14ac:dyDescent="0.35">
      <c r="A22" s="20" t="s">
        <v>17</v>
      </c>
      <c r="B22" s="8"/>
      <c r="C22" s="9"/>
      <c r="D22" s="8"/>
      <c r="E22" s="9"/>
      <c r="F22" s="8"/>
      <c r="G22" s="9"/>
      <c r="H22" s="8"/>
      <c r="I22" s="9"/>
      <c r="J22" s="61"/>
    </row>
    <row r="23" spans="1:10" ht="17.25" x14ac:dyDescent="0.35">
      <c r="A23" s="20" t="s">
        <v>18</v>
      </c>
      <c r="B23" s="8"/>
      <c r="C23" s="9"/>
      <c r="D23" s="8"/>
      <c r="E23" s="9"/>
      <c r="F23" s="8"/>
      <c r="G23" s="9"/>
      <c r="H23" s="8"/>
      <c r="I23" s="9"/>
      <c r="J23" s="61"/>
    </row>
    <row r="24" spans="1:10" ht="17.25" x14ac:dyDescent="0.35">
      <c r="A24" s="20" t="s">
        <v>19</v>
      </c>
      <c r="B24" s="8"/>
      <c r="C24" s="9"/>
      <c r="D24" s="8"/>
      <c r="E24" s="9"/>
      <c r="F24" s="8"/>
      <c r="G24" s="9"/>
      <c r="H24" s="8"/>
      <c r="I24" s="9"/>
      <c r="J24" s="61"/>
    </row>
    <row r="25" spans="1:10" ht="17.25" x14ac:dyDescent="0.35">
      <c r="A25" s="20" t="s">
        <v>20</v>
      </c>
      <c r="B25" s="8"/>
      <c r="C25" s="9"/>
      <c r="D25" s="8"/>
      <c r="E25" s="9"/>
      <c r="F25" s="8"/>
      <c r="G25" s="9"/>
      <c r="H25" s="8"/>
      <c r="I25" s="9"/>
      <c r="J25" s="61"/>
    </row>
    <row r="26" spans="1:10" ht="17.25" x14ac:dyDescent="0.35">
      <c r="A26" s="20" t="s">
        <v>21</v>
      </c>
      <c r="B26" s="8"/>
      <c r="C26" s="9"/>
      <c r="D26" s="8"/>
      <c r="E26" s="9"/>
      <c r="F26" s="8"/>
      <c r="G26" s="9"/>
      <c r="H26" s="8"/>
      <c r="I26" s="9"/>
      <c r="J26" s="61"/>
    </row>
    <row r="27" spans="1:10" ht="17.25" x14ac:dyDescent="0.35">
      <c r="A27" s="20" t="s">
        <v>22</v>
      </c>
      <c r="B27" s="8"/>
      <c r="C27" s="9"/>
      <c r="D27" s="8"/>
      <c r="E27" s="9"/>
      <c r="F27" s="8"/>
      <c r="G27" s="9"/>
      <c r="H27" s="8"/>
      <c r="I27" s="9"/>
      <c r="J27" s="61"/>
    </row>
    <row r="28" spans="1:10" ht="18" thickBot="1" x14ac:dyDescent="0.4">
      <c r="A28" s="21" t="s">
        <v>23</v>
      </c>
      <c r="B28" s="13"/>
      <c r="C28" s="14"/>
      <c r="D28" s="13"/>
      <c r="E28" s="14"/>
      <c r="F28" s="13"/>
      <c r="G28" s="14"/>
      <c r="H28" s="13"/>
      <c r="I28" s="14"/>
      <c r="J28" s="62"/>
    </row>
    <row r="29" spans="1:10" ht="17.25" x14ac:dyDescent="0.35">
      <c r="A29" s="74" t="s">
        <v>76</v>
      </c>
      <c r="B29" s="74"/>
      <c r="C29" s="74"/>
      <c r="D29" s="74"/>
      <c r="E29" s="74"/>
      <c r="F29" s="74"/>
      <c r="G29" s="74"/>
      <c r="H29" s="74"/>
      <c r="I29" s="74"/>
      <c r="J29" s="74"/>
    </row>
    <row r="30" spans="1:10" x14ac:dyDescent="0.3">
      <c r="A30" s="16"/>
      <c r="B30" s="16"/>
      <c r="C30" s="16"/>
      <c r="D30" s="16"/>
      <c r="E30" s="16"/>
      <c r="F30" s="16"/>
      <c r="G30" s="16"/>
      <c r="H30" s="16"/>
      <c r="I30" s="16"/>
      <c r="J30" s="16"/>
    </row>
    <row r="31" spans="1:10" x14ac:dyDescent="0.3">
      <c r="A31" s="16"/>
      <c r="B31" s="16"/>
      <c r="C31" s="16"/>
      <c r="D31" s="16"/>
      <c r="E31" s="16"/>
      <c r="F31" s="16"/>
      <c r="G31" s="16"/>
      <c r="H31" s="16"/>
      <c r="I31" s="16"/>
      <c r="J31" s="16"/>
    </row>
    <row r="32" spans="1:10" ht="18.75" x14ac:dyDescent="0.3">
      <c r="A32" s="32" t="s">
        <v>26</v>
      </c>
      <c r="B32" s="16"/>
      <c r="C32" s="16"/>
      <c r="D32" s="16"/>
      <c r="E32" s="16"/>
      <c r="F32" s="16"/>
      <c r="G32" s="16"/>
      <c r="H32" s="16"/>
      <c r="I32" s="16"/>
      <c r="J32" s="16"/>
    </row>
    <row r="33" spans="1:10" ht="17.25" thickBot="1" x14ac:dyDescent="0.35">
      <c r="A33" s="16"/>
      <c r="B33" s="16"/>
      <c r="C33" s="16"/>
      <c r="D33" s="16"/>
      <c r="E33" s="16"/>
      <c r="F33" s="16"/>
      <c r="G33" s="16"/>
      <c r="H33" s="16"/>
      <c r="I33" s="16"/>
      <c r="J33" s="16"/>
    </row>
    <row r="34" spans="1:10" ht="16.149999999999999" customHeight="1" x14ac:dyDescent="0.3">
      <c r="A34" s="63" t="s">
        <v>0</v>
      </c>
      <c r="B34" s="66" t="s">
        <v>70</v>
      </c>
      <c r="C34" s="67"/>
      <c r="D34" s="66" t="s">
        <v>71</v>
      </c>
      <c r="E34" s="67"/>
      <c r="F34" s="66" t="s">
        <v>72</v>
      </c>
      <c r="G34" s="67"/>
      <c r="H34" s="66" t="s">
        <v>73</v>
      </c>
      <c r="I34" s="67"/>
      <c r="J34" s="68" t="s">
        <v>1</v>
      </c>
    </row>
    <row r="35" spans="1:10" ht="16.149999999999999" customHeight="1" x14ac:dyDescent="0.3">
      <c r="A35" s="64"/>
      <c r="B35" s="23" t="s">
        <v>38</v>
      </c>
      <c r="C35" s="33" t="s">
        <v>39</v>
      </c>
      <c r="D35" s="23" t="s">
        <v>38</v>
      </c>
      <c r="E35" s="33" t="s">
        <v>40</v>
      </c>
      <c r="F35" s="23" t="s">
        <v>38</v>
      </c>
      <c r="G35" s="33" t="s">
        <v>41</v>
      </c>
      <c r="H35" s="23" t="s">
        <v>38</v>
      </c>
      <c r="I35" s="33" t="s">
        <v>42</v>
      </c>
      <c r="J35" s="69"/>
    </row>
    <row r="36" spans="1:10" ht="18.75" thickBot="1" x14ac:dyDescent="0.35">
      <c r="A36" s="65"/>
      <c r="B36" s="24" t="s">
        <v>25</v>
      </c>
      <c r="C36" s="25" t="s">
        <v>24</v>
      </c>
      <c r="D36" s="24" t="s">
        <v>25</v>
      </c>
      <c r="E36" s="25" t="s">
        <v>24</v>
      </c>
      <c r="F36" s="24" t="s">
        <v>25</v>
      </c>
      <c r="G36" s="25" t="s">
        <v>24</v>
      </c>
      <c r="H36" s="24" t="s">
        <v>25</v>
      </c>
      <c r="I36" s="25" t="s">
        <v>24</v>
      </c>
      <c r="J36" s="70"/>
    </row>
    <row r="37" spans="1:10" ht="18.75" thickBot="1" x14ac:dyDescent="0.35">
      <c r="A37" s="17" t="s">
        <v>13</v>
      </c>
      <c r="B37" s="26">
        <f>B38+B39+B40+B50</f>
        <v>12200</v>
      </c>
      <c r="C37" s="27"/>
      <c r="D37" s="26">
        <f>D38+D39+D40+D50</f>
        <v>7000</v>
      </c>
      <c r="E37" s="27"/>
      <c r="F37" s="26">
        <f>F38+F39+F40+F50</f>
        <v>900</v>
      </c>
      <c r="G37" s="27"/>
      <c r="H37" s="26">
        <f>H38+H39+H40+H50</f>
        <v>6000</v>
      </c>
      <c r="I37" s="27"/>
      <c r="J37" s="26">
        <f>J38+J39+J40+J50</f>
        <v>26100</v>
      </c>
    </row>
    <row r="38" spans="1:10" ht="30.75" thickBot="1" x14ac:dyDescent="0.4">
      <c r="A38" s="18" t="s">
        <v>2</v>
      </c>
      <c r="B38" s="34">
        <v>8000</v>
      </c>
      <c r="C38" s="35" t="s">
        <v>28</v>
      </c>
      <c r="D38" s="34">
        <v>2000</v>
      </c>
      <c r="E38" s="35" t="s">
        <v>29</v>
      </c>
      <c r="F38" s="34">
        <v>0</v>
      </c>
      <c r="G38" s="35" t="s">
        <v>27</v>
      </c>
      <c r="H38" s="34">
        <v>3000</v>
      </c>
      <c r="I38" s="35" t="s">
        <v>78</v>
      </c>
      <c r="J38" s="31">
        <f>B38+D38+F38+H38</f>
        <v>13000</v>
      </c>
    </row>
    <row r="39" spans="1:10" ht="30.75" thickBot="1" x14ac:dyDescent="0.4">
      <c r="A39" s="18" t="s">
        <v>77</v>
      </c>
      <c r="B39" s="58">
        <v>1000</v>
      </c>
      <c r="C39" s="59"/>
      <c r="D39" s="58">
        <v>500</v>
      </c>
      <c r="E39" s="59"/>
      <c r="F39" s="58">
        <v>500</v>
      </c>
      <c r="G39" s="59"/>
      <c r="H39" s="58">
        <v>500</v>
      </c>
      <c r="I39" s="59"/>
      <c r="J39" s="31">
        <f>B39+D39+F39+H39</f>
        <v>2500</v>
      </c>
    </row>
    <row r="40" spans="1:10" ht="18" thickBot="1" x14ac:dyDescent="0.4">
      <c r="A40" s="18" t="s">
        <v>3</v>
      </c>
      <c r="B40" s="29">
        <f>SUM(B41:B49)</f>
        <v>2200</v>
      </c>
      <c r="C40" s="30"/>
      <c r="D40" s="29">
        <f>SUM(D41:D49)</f>
        <v>0</v>
      </c>
      <c r="E40" s="30"/>
      <c r="F40" s="29">
        <f>SUM(F41:F49)</f>
        <v>400</v>
      </c>
      <c r="G40" s="30"/>
      <c r="H40" s="29">
        <f>SUM(H41:H49)</f>
        <v>2500</v>
      </c>
      <c r="I40" s="30"/>
      <c r="J40" s="31">
        <f>B40+D40+F40+H40</f>
        <v>5100</v>
      </c>
    </row>
    <row r="41" spans="1:10" ht="17.25" x14ac:dyDescent="0.35">
      <c r="A41" s="19" t="s">
        <v>4</v>
      </c>
      <c r="B41" s="36">
        <v>800</v>
      </c>
      <c r="C41" s="37" t="s">
        <v>30</v>
      </c>
      <c r="D41" s="36"/>
      <c r="E41" s="37"/>
      <c r="F41" s="36">
        <v>400</v>
      </c>
      <c r="G41" s="37" t="s">
        <v>33</v>
      </c>
      <c r="H41" s="36">
        <v>2500</v>
      </c>
      <c r="I41" s="37" t="s">
        <v>34</v>
      </c>
      <c r="J41" s="60"/>
    </row>
    <row r="42" spans="1:10" ht="17.25" x14ac:dyDescent="0.35">
      <c r="A42" s="20" t="s">
        <v>5</v>
      </c>
      <c r="B42" s="38">
        <v>200</v>
      </c>
      <c r="C42" s="39" t="s">
        <v>32</v>
      </c>
      <c r="D42" s="38"/>
      <c r="E42" s="39"/>
      <c r="F42" s="38"/>
      <c r="G42" s="39"/>
      <c r="H42" s="38"/>
      <c r="I42" s="39"/>
      <c r="J42" s="61"/>
    </row>
    <row r="43" spans="1:10" ht="17.25" x14ac:dyDescent="0.35">
      <c r="A43" s="20" t="s">
        <v>6</v>
      </c>
      <c r="B43" s="38"/>
      <c r="C43" s="39"/>
      <c r="D43" s="38"/>
      <c r="E43" s="39"/>
      <c r="F43" s="38"/>
      <c r="G43" s="39"/>
      <c r="H43" s="38"/>
      <c r="I43" s="39"/>
      <c r="J43" s="61"/>
    </row>
    <row r="44" spans="1:10" ht="17.25" x14ac:dyDescent="0.35">
      <c r="A44" s="20" t="s">
        <v>7</v>
      </c>
      <c r="B44" s="38"/>
      <c r="C44" s="39"/>
      <c r="D44" s="38"/>
      <c r="E44" s="39"/>
      <c r="F44" s="38"/>
      <c r="G44" s="39"/>
      <c r="H44" s="38"/>
      <c r="I44" s="39"/>
      <c r="J44" s="61"/>
    </row>
    <row r="45" spans="1:10" ht="17.25" x14ac:dyDescent="0.35">
      <c r="A45" s="20" t="s">
        <v>8</v>
      </c>
      <c r="B45" s="38"/>
      <c r="C45" s="39"/>
      <c r="D45" s="38"/>
      <c r="E45" s="39"/>
      <c r="F45" s="38"/>
      <c r="G45" s="39"/>
      <c r="H45" s="38"/>
      <c r="I45" s="39"/>
      <c r="J45" s="61"/>
    </row>
    <row r="46" spans="1:10" ht="17.25" x14ac:dyDescent="0.35">
      <c r="A46" s="20" t="s">
        <v>9</v>
      </c>
      <c r="B46" s="38"/>
      <c r="C46" s="39"/>
      <c r="D46" s="38"/>
      <c r="E46" s="39"/>
      <c r="F46" s="38"/>
      <c r="G46" s="39"/>
      <c r="H46" s="38"/>
      <c r="I46" s="39"/>
      <c r="J46" s="61"/>
    </row>
    <row r="47" spans="1:10" ht="17.25" x14ac:dyDescent="0.35">
      <c r="A47" s="20" t="s">
        <v>10</v>
      </c>
      <c r="B47" s="38"/>
      <c r="C47" s="39"/>
      <c r="D47" s="38"/>
      <c r="E47" s="39"/>
      <c r="F47" s="38"/>
      <c r="G47" s="39"/>
      <c r="H47" s="38"/>
      <c r="I47" s="39"/>
      <c r="J47" s="61"/>
    </row>
    <row r="48" spans="1:10" ht="17.25" x14ac:dyDescent="0.35">
      <c r="A48" s="20" t="s">
        <v>11</v>
      </c>
      <c r="B48" s="38"/>
      <c r="C48" s="39"/>
      <c r="D48" s="38"/>
      <c r="E48" s="39"/>
      <c r="F48" s="38"/>
      <c r="G48" s="39"/>
      <c r="H48" s="38"/>
      <c r="I48" s="39"/>
      <c r="J48" s="61"/>
    </row>
    <row r="49" spans="1:10" ht="18" thickBot="1" x14ac:dyDescent="0.4">
      <c r="A49" s="21" t="s">
        <v>12</v>
      </c>
      <c r="B49" s="40">
        <v>1200</v>
      </c>
      <c r="C49" s="41" t="s">
        <v>31</v>
      </c>
      <c r="D49" s="40"/>
      <c r="E49" s="41"/>
      <c r="F49" s="40"/>
      <c r="G49" s="41"/>
      <c r="H49" s="40"/>
      <c r="I49" s="41"/>
      <c r="J49" s="62"/>
    </row>
    <row r="50" spans="1:10" ht="30.75" thickBot="1" x14ac:dyDescent="0.4">
      <c r="A50" s="18" t="s">
        <v>14</v>
      </c>
      <c r="B50" s="29">
        <f>SUM(B51:B59)</f>
        <v>1000</v>
      </c>
      <c r="C50" s="30"/>
      <c r="D50" s="29">
        <f>SUM(D51:D59)</f>
        <v>4500</v>
      </c>
      <c r="E50" s="30"/>
      <c r="F50" s="29">
        <f>SUM(F51:F59)</f>
        <v>0</v>
      </c>
      <c r="G50" s="30"/>
      <c r="H50" s="29">
        <f>SUM(H51:H59)</f>
        <v>0</v>
      </c>
      <c r="I50" s="30"/>
      <c r="J50" s="31">
        <f>B50+D50+F50+H50</f>
        <v>5500</v>
      </c>
    </row>
    <row r="51" spans="1:10" ht="30" x14ac:dyDescent="0.35">
      <c r="A51" s="19" t="s">
        <v>15</v>
      </c>
      <c r="B51" s="36">
        <v>1000</v>
      </c>
      <c r="C51" s="37" t="s">
        <v>37</v>
      </c>
      <c r="D51" s="36">
        <v>1500</v>
      </c>
      <c r="E51" s="37" t="s">
        <v>35</v>
      </c>
      <c r="F51" s="36"/>
      <c r="G51" s="37"/>
      <c r="H51" s="36"/>
      <c r="I51" s="37"/>
      <c r="J51" s="60"/>
    </row>
    <row r="52" spans="1:10" ht="17.25" x14ac:dyDescent="0.35">
      <c r="A52" s="20" t="s">
        <v>16</v>
      </c>
      <c r="B52" s="38"/>
      <c r="C52" s="39"/>
      <c r="D52" s="38">
        <v>3000</v>
      </c>
      <c r="E52" s="39" t="s">
        <v>36</v>
      </c>
      <c r="F52" s="38"/>
      <c r="G52" s="39"/>
      <c r="H52" s="38"/>
      <c r="I52" s="39"/>
      <c r="J52" s="61"/>
    </row>
    <row r="53" spans="1:10" ht="17.25" x14ac:dyDescent="0.35">
      <c r="A53" s="20" t="s">
        <v>17</v>
      </c>
      <c r="B53" s="38"/>
      <c r="C53" s="39"/>
      <c r="D53" s="38"/>
      <c r="E53" s="39"/>
      <c r="F53" s="38"/>
      <c r="G53" s="39"/>
      <c r="H53" s="38"/>
      <c r="I53" s="39"/>
      <c r="J53" s="61"/>
    </row>
    <row r="54" spans="1:10" ht="17.25" x14ac:dyDescent="0.35">
      <c r="A54" s="20" t="s">
        <v>18</v>
      </c>
      <c r="B54" s="38"/>
      <c r="C54" s="39"/>
      <c r="D54" s="38"/>
      <c r="E54" s="39"/>
      <c r="F54" s="38"/>
      <c r="G54" s="39"/>
      <c r="H54" s="38"/>
      <c r="I54" s="39"/>
      <c r="J54" s="61"/>
    </row>
    <row r="55" spans="1:10" ht="17.25" x14ac:dyDescent="0.35">
      <c r="A55" s="20" t="s">
        <v>19</v>
      </c>
      <c r="B55" s="38"/>
      <c r="C55" s="39"/>
      <c r="D55" s="38"/>
      <c r="E55" s="39"/>
      <c r="F55" s="38"/>
      <c r="G55" s="39"/>
      <c r="H55" s="38"/>
      <c r="I55" s="39"/>
      <c r="J55" s="61"/>
    </row>
    <row r="56" spans="1:10" ht="17.25" x14ac:dyDescent="0.35">
      <c r="A56" s="20" t="s">
        <v>20</v>
      </c>
      <c r="B56" s="38"/>
      <c r="C56" s="39"/>
      <c r="D56" s="38"/>
      <c r="E56" s="39"/>
      <c r="F56" s="38"/>
      <c r="G56" s="39"/>
      <c r="H56" s="38"/>
      <c r="I56" s="39"/>
      <c r="J56" s="61"/>
    </row>
    <row r="57" spans="1:10" ht="17.25" x14ac:dyDescent="0.35">
      <c r="A57" s="20" t="s">
        <v>21</v>
      </c>
      <c r="B57" s="38"/>
      <c r="C57" s="39"/>
      <c r="D57" s="38"/>
      <c r="E57" s="39"/>
      <c r="F57" s="38"/>
      <c r="G57" s="39"/>
      <c r="H57" s="38"/>
      <c r="I57" s="39"/>
      <c r="J57" s="61"/>
    </row>
    <row r="58" spans="1:10" ht="17.25" x14ac:dyDescent="0.35">
      <c r="A58" s="20" t="s">
        <v>22</v>
      </c>
      <c r="B58" s="38"/>
      <c r="C58" s="39"/>
      <c r="D58" s="38"/>
      <c r="E58" s="39"/>
      <c r="F58" s="38"/>
      <c r="G58" s="39"/>
      <c r="H58" s="38"/>
      <c r="I58" s="39"/>
      <c r="J58" s="61"/>
    </row>
    <row r="59" spans="1:10" ht="18" thickBot="1" x14ac:dyDescent="0.4">
      <c r="A59" s="21" t="s">
        <v>23</v>
      </c>
      <c r="B59" s="42"/>
      <c r="C59" s="43"/>
      <c r="D59" s="42"/>
      <c r="E59" s="43"/>
      <c r="F59" s="42"/>
      <c r="G59" s="43"/>
      <c r="H59" s="42"/>
      <c r="I59" s="43"/>
      <c r="J59" s="62"/>
    </row>
  </sheetData>
  <sheetProtection algorithmName="SHA-512" hashValue="cBuWaqykXTP2FuHtcBaNSnQTOHkncF+uA30BpHn0NTt8+qxaZSIenx8Af2vvXjmgZeI2DFCHsr5pJ9FoZx90lw==" saltValue="k4www05SAiDIi0/hTIURTw==" spinCount="100000" sheet="1" objects="1" scenarios="1"/>
  <mergeCells count="17">
    <mergeCell ref="J3:J5"/>
    <mergeCell ref="A29:J29"/>
    <mergeCell ref="B3:C3"/>
    <mergeCell ref="A3:A5"/>
    <mergeCell ref="D3:E3"/>
    <mergeCell ref="F3:G3"/>
    <mergeCell ref="H3:I3"/>
    <mergeCell ref="J41:J49"/>
    <mergeCell ref="J51:J59"/>
    <mergeCell ref="J20:J28"/>
    <mergeCell ref="J10:J18"/>
    <mergeCell ref="A34:A36"/>
    <mergeCell ref="B34:C34"/>
    <mergeCell ref="D34:E34"/>
    <mergeCell ref="F34:G34"/>
    <mergeCell ref="H34:I34"/>
    <mergeCell ref="J34:J36"/>
  </mergeCells>
  <phoneticPr fontId="4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7093B-9ACC-40D3-980D-16E29900EE7C}">
  <dimension ref="A1:J47"/>
  <sheetViews>
    <sheetView tabSelected="1" workbookViewId="0">
      <selection activeCell="E25" sqref="E25"/>
    </sheetView>
  </sheetViews>
  <sheetFormatPr baseColWidth="10" defaultRowHeight="16.5" x14ac:dyDescent="0.3"/>
  <cols>
    <col min="1" max="1" width="28.75" style="1" customWidth="1"/>
    <col min="2" max="2" width="12.5" style="1" customWidth="1"/>
    <col min="3" max="3" width="27.125" style="1" customWidth="1"/>
    <col min="4" max="4" width="12.5" style="1" customWidth="1"/>
    <col min="5" max="5" width="27.125" style="1" customWidth="1"/>
    <col min="6" max="6" width="12.5" style="1" customWidth="1"/>
    <col min="7" max="7" width="27.125" style="1" customWidth="1"/>
    <col min="8" max="8" width="12.5" style="1" customWidth="1"/>
    <col min="9" max="9" width="27.125" style="1" customWidth="1"/>
    <col min="10" max="16384" width="11" style="1"/>
  </cols>
  <sheetData>
    <row r="1" spans="1:10" ht="18.75" x14ac:dyDescent="0.3">
      <c r="A1" s="15" t="s">
        <v>64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7.25" thickBot="1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s="2" customFormat="1" ht="16.149999999999999" customHeight="1" x14ac:dyDescent="0.35">
      <c r="A3" s="63" t="s">
        <v>62</v>
      </c>
      <c r="B3" s="66" t="s">
        <v>70</v>
      </c>
      <c r="C3" s="67"/>
      <c r="D3" s="66" t="s">
        <v>71</v>
      </c>
      <c r="E3" s="67"/>
      <c r="F3" s="66" t="s">
        <v>72</v>
      </c>
      <c r="G3" s="67"/>
      <c r="H3" s="66" t="s">
        <v>73</v>
      </c>
      <c r="I3" s="67"/>
      <c r="J3" s="68" t="s">
        <v>1</v>
      </c>
    </row>
    <row r="4" spans="1:10" s="2" customFormat="1" ht="16.149999999999999" customHeight="1" x14ac:dyDescent="0.35">
      <c r="A4" s="64"/>
      <c r="B4" s="23" t="s">
        <v>38</v>
      </c>
      <c r="C4" s="3"/>
      <c r="D4" s="23" t="s">
        <v>38</v>
      </c>
      <c r="E4" s="3"/>
      <c r="F4" s="23" t="s">
        <v>38</v>
      </c>
      <c r="G4" s="3"/>
      <c r="H4" s="23" t="s">
        <v>38</v>
      </c>
      <c r="I4" s="3"/>
      <c r="J4" s="69"/>
    </row>
    <row r="5" spans="1:10" s="2" customFormat="1" ht="18.75" thickBot="1" x14ac:dyDescent="0.4">
      <c r="A5" s="65"/>
      <c r="B5" s="24" t="s">
        <v>25</v>
      </c>
      <c r="C5" s="25" t="s">
        <v>24</v>
      </c>
      <c r="D5" s="24" t="s">
        <v>25</v>
      </c>
      <c r="E5" s="25" t="s">
        <v>24</v>
      </c>
      <c r="F5" s="24" t="s">
        <v>25</v>
      </c>
      <c r="G5" s="25" t="s">
        <v>24</v>
      </c>
      <c r="H5" s="24" t="s">
        <v>25</v>
      </c>
      <c r="I5" s="25" t="s">
        <v>24</v>
      </c>
      <c r="J5" s="70"/>
    </row>
    <row r="6" spans="1:10" s="2" customFormat="1" ht="18.75" thickBot="1" x14ac:dyDescent="0.4">
      <c r="A6" s="17" t="s">
        <v>13</v>
      </c>
      <c r="B6" s="26">
        <f>Projektkosten!B6</f>
        <v>0</v>
      </c>
      <c r="C6" s="27"/>
      <c r="D6" s="26">
        <f>Projektkosten!D6</f>
        <v>0</v>
      </c>
      <c r="E6" s="27"/>
      <c r="F6" s="26">
        <f>Projektkosten!F6</f>
        <v>0</v>
      </c>
      <c r="G6" s="27"/>
      <c r="H6" s="26">
        <f>Projektkosten!H6</f>
        <v>0</v>
      </c>
      <c r="I6" s="27"/>
      <c r="J6" s="28">
        <f>B6+D6+F6+H6</f>
        <v>0</v>
      </c>
    </row>
    <row r="7" spans="1:10" s="2" customFormat="1" ht="18.75" thickBot="1" x14ac:dyDescent="0.4">
      <c r="A7" s="17" t="s">
        <v>43</v>
      </c>
      <c r="B7" s="26">
        <f>B9+B10+B16+B22</f>
        <v>0</v>
      </c>
      <c r="C7" s="27"/>
      <c r="D7" s="26">
        <f>D9+D10+D16+D22</f>
        <v>0</v>
      </c>
      <c r="E7" s="27"/>
      <c r="F7" s="26">
        <f>F9+F10+F16+F22</f>
        <v>0</v>
      </c>
      <c r="G7" s="27"/>
      <c r="H7" s="26">
        <f>H9+H10+H16+H22</f>
        <v>0</v>
      </c>
      <c r="I7" s="27"/>
      <c r="J7" s="28">
        <f>B7+D7+F7+H7</f>
        <v>0</v>
      </c>
    </row>
    <row r="8" spans="1:10" s="2" customFormat="1" ht="30.75" thickBot="1" x14ac:dyDescent="0.4">
      <c r="A8" s="47" t="s">
        <v>44</v>
      </c>
      <c r="B8" s="49">
        <f>B6-B7</f>
        <v>0</v>
      </c>
      <c r="C8" s="50"/>
      <c r="D8" s="49">
        <f>D6-D7</f>
        <v>0</v>
      </c>
      <c r="E8" s="50"/>
      <c r="F8" s="49">
        <f>F6-F7</f>
        <v>0</v>
      </c>
      <c r="G8" s="50"/>
      <c r="H8" s="49">
        <f>H6-H7</f>
        <v>0</v>
      </c>
      <c r="I8" s="50"/>
      <c r="J8" s="51">
        <f>J6-J7</f>
        <v>0</v>
      </c>
    </row>
    <row r="9" spans="1:10" ht="36.75" thickBot="1" x14ac:dyDescent="0.4">
      <c r="A9" s="48" t="s">
        <v>45</v>
      </c>
      <c r="B9" s="45">
        <f>ROUNDDOWN(IF(J6&lt;25000,B6/3*2,20000/J6*B6),0)</f>
        <v>0</v>
      </c>
      <c r="C9" s="52" t="s">
        <v>63</v>
      </c>
      <c r="D9" s="45">
        <f>ROUNDDOWN(IF(J6&lt;25000,D6/3*2,20000/J6*D6),0)</f>
        <v>0</v>
      </c>
      <c r="E9" s="52" t="s">
        <v>63</v>
      </c>
      <c r="F9" s="45">
        <f>ROUNDDOWN(IF(J6&lt;25000,F6/3*2,20000/J6*F6),0)</f>
        <v>0</v>
      </c>
      <c r="G9" s="52" t="s">
        <v>63</v>
      </c>
      <c r="H9" s="45">
        <f>ROUNDDOWN(IF(J6&lt;25000,H6/3*2,20000/J6*H6),0)</f>
        <v>0</v>
      </c>
      <c r="I9" s="52" t="s">
        <v>63</v>
      </c>
      <c r="J9" s="53">
        <f>B9+D9+F9+H9</f>
        <v>0</v>
      </c>
    </row>
    <row r="10" spans="1:10" ht="36.75" thickBot="1" x14ac:dyDescent="0.4">
      <c r="A10" s="48" t="s">
        <v>69</v>
      </c>
      <c r="B10" s="54">
        <f>SUM(B11:B15)</f>
        <v>0</v>
      </c>
      <c r="C10" s="55" t="s">
        <v>61</v>
      </c>
      <c r="D10" s="54">
        <f>SUM(D11:D15)</f>
        <v>0</v>
      </c>
      <c r="E10" s="55" t="s">
        <v>47</v>
      </c>
      <c r="F10" s="54">
        <f>SUM(F11:F15)</f>
        <v>0</v>
      </c>
      <c r="G10" s="55" t="s">
        <v>47</v>
      </c>
      <c r="H10" s="54">
        <f>SUM(H11:H15)</f>
        <v>0</v>
      </c>
      <c r="I10" s="55" t="s">
        <v>47</v>
      </c>
      <c r="J10" s="53">
        <f>B10+D10+F10+H10</f>
        <v>0</v>
      </c>
    </row>
    <row r="11" spans="1:10" ht="17.25" x14ac:dyDescent="0.35">
      <c r="A11" s="19" t="s">
        <v>48</v>
      </c>
      <c r="B11" s="6"/>
      <c r="C11" s="7"/>
      <c r="D11" s="6"/>
      <c r="E11" s="7"/>
      <c r="F11" s="6"/>
      <c r="G11" s="7"/>
      <c r="H11" s="6"/>
      <c r="I11" s="7"/>
      <c r="J11" s="60"/>
    </row>
    <row r="12" spans="1:10" ht="17.25" x14ac:dyDescent="0.35">
      <c r="A12" s="19" t="s">
        <v>49</v>
      </c>
      <c r="B12" s="8"/>
      <c r="C12" s="9"/>
      <c r="D12" s="8"/>
      <c r="E12" s="9"/>
      <c r="F12" s="8"/>
      <c r="G12" s="9"/>
      <c r="H12" s="8"/>
      <c r="I12" s="9"/>
      <c r="J12" s="61"/>
    </row>
    <row r="13" spans="1:10" ht="17.25" x14ac:dyDescent="0.35">
      <c r="A13" s="19" t="s">
        <v>50</v>
      </c>
      <c r="B13" s="8"/>
      <c r="C13" s="9"/>
      <c r="D13" s="8"/>
      <c r="E13" s="9"/>
      <c r="F13" s="8"/>
      <c r="G13" s="9"/>
      <c r="H13" s="8"/>
      <c r="I13" s="9"/>
      <c r="J13" s="61"/>
    </row>
    <row r="14" spans="1:10" ht="17.25" x14ac:dyDescent="0.35">
      <c r="A14" s="19" t="s">
        <v>51</v>
      </c>
      <c r="B14" s="8"/>
      <c r="C14" s="9"/>
      <c r="D14" s="8"/>
      <c r="E14" s="9"/>
      <c r="F14" s="8"/>
      <c r="G14" s="9"/>
      <c r="H14" s="8"/>
      <c r="I14" s="9"/>
      <c r="J14" s="61"/>
    </row>
    <row r="15" spans="1:10" ht="18" thickBot="1" x14ac:dyDescent="0.4">
      <c r="A15" s="19" t="s">
        <v>52</v>
      </c>
      <c r="B15" s="8"/>
      <c r="C15" s="9"/>
      <c r="D15" s="8"/>
      <c r="E15" s="9"/>
      <c r="F15" s="8"/>
      <c r="G15" s="9"/>
      <c r="H15" s="8"/>
      <c r="I15" s="9"/>
      <c r="J15" s="61"/>
    </row>
    <row r="16" spans="1:10" ht="18.75" thickBot="1" x14ac:dyDescent="0.4">
      <c r="A16" s="48" t="s">
        <v>53</v>
      </c>
      <c r="B16" s="54">
        <f>SUM(B17:B21)</f>
        <v>0</v>
      </c>
      <c r="C16" s="55" t="s">
        <v>47</v>
      </c>
      <c r="D16" s="54">
        <f>SUM(D17:D21)</f>
        <v>0</v>
      </c>
      <c r="E16" s="55" t="s">
        <v>47</v>
      </c>
      <c r="F16" s="54">
        <f>SUM(F17:F21)</f>
        <v>0</v>
      </c>
      <c r="G16" s="55" t="s">
        <v>47</v>
      </c>
      <c r="H16" s="54">
        <f>SUM(H17:H21)</f>
        <v>0</v>
      </c>
      <c r="I16" s="55" t="s">
        <v>47</v>
      </c>
      <c r="J16" s="53">
        <f>B16+D16+F16+H16</f>
        <v>0</v>
      </c>
    </row>
    <row r="17" spans="1:10" ht="18" thickBot="1" x14ac:dyDescent="0.4">
      <c r="A17" s="22" t="s">
        <v>54</v>
      </c>
      <c r="B17" s="6"/>
      <c r="C17" s="7"/>
      <c r="D17" s="6"/>
      <c r="E17" s="7"/>
      <c r="F17" s="6"/>
      <c r="G17" s="7"/>
      <c r="H17" s="6"/>
      <c r="I17" s="7"/>
      <c r="J17" s="60"/>
    </row>
    <row r="18" spans="1:10" ht="18" thickBot="1" x14ac:dyDescent="0.4">
      <c r="A18" s="22" t="s">
        <v>55</v>
      </c>
      <c r="B18" s="8"/>
      <c r="C18" s="9"/>
      <c r="D18" s="8"/>
      <c r="E18" s="9"/>
      <c r="F18" s="8"/>
      <c r="G18" s="9"/>
      <c r="H18" s="8"/>
      <c r="I18" s="9"/>
      <c r="J18" s="61"/>
    </row>
    <row r="19" spans="1:10" ht="18" thickBot="1" x14ac:dyDescent="0.4">
      <c r="A19" s="22" t="s">
        <v>56</v>
      </c>
      <c r="B19" s="8"/>
      <c r="C19" s="9"/>
      <c r="D19" s="8"/>
      <c r="E19" s="9"/>
      <c r="F19" s="8"/>
      <c r="G19" s="9"/>
      <c r="H19" s="8"/>
      <c r="I19" s="9"/>
      <c r="J19" s="61"/>
    </row>
    <row r="20" spans="1:10" ht="18" thickBot="1" x14ac:dyDescent="0.4">
      <c r="A20" s="22" t="s">
        <v>57</v>
      </c>
      <c r="B20" s="8"/>
      <c r="C20" s="9"/>
      <c r="D20" s="8"/>
      <c r="E20" s="9"/>
      <c r="F20" s="8"/>
      <c r="G20" s="9"/>
      <c r="H20" s="8"/>
      <c r="I20" s="9"/>
      <c r="J20" s="61"/>
    </row>
    <row r="21" spans="1:10" ht="18" thickBot="1" x14ac:dyDescent="0.4">
      <c r="A21" s="22" t="s">
        <v>58</v>
      </c>
      <c r="B21" s="8"/>
      <c r="C21" s="9"/>
      <c r="D21" s="8"/>
      <c r="E21" s="9"/>
      <c r="F21" s="8"/>
      <c r="G21" s="9"/>
      <c r="H21" s="8"/>
      <c r="I21" s="9"/>
      <c r="J21" s="61"/>
    </row>
    <row r="22" spans="1:10" ht="18.75" thickBot="1" x14ac:dyDescent="0.4">
      <c r="A22" s="44" t="s">
        <v>59</v>
      </c>
      <c r="B22" s="46"/>
      <c r="C22" s="55" t="s">
        <v>60</v>
      </c>
      <c r="D22" s="46">
        <v>0</v>
      </c>
      <c r="E22" s="55" t="s">
        <v>59</v>
      </c>
      <c r="F22" s="46">
        <v>0</v>
      </c>
      <c r="G22" s="55" t="s">
        <v>59</v>
      </c>
      <c r="H22" s="46">
        <v>0</v>
      </c>
      <c r="I22" s="55" t="s">
        <v>59</v>
      </c>
      <c r="J22" s="53">
        <f>B22+D22+F22+H22</f>
        <v>0</v>
      </c>
    </row>
    <row r="23" spans="1:10" ht="17.25" x14ac:dyDescent="0.35">
      <c r="A23" s="74" t="s">
        <v>76</v>
      </c>
      <c r="B23" s="74"/>
      <c r="C23" s="74"/>
      <c r="D23" s="74"/>
      <c r="E23" s="74"/>
      <c r="F23" s="74"/>
      <c r="G23" s="74"/>
      <c r="H23" s="74"/>
      <c r="I23" s="74"/>
      <c r="J23" s="74"/>
    </row>
    <row r="24" spans="1:10" ht="45.75" customHeight="1" x14ac:dyDescent="0.35">
      <c r="A24" s="78" t="s">
        <v>74</v>
      </c>
      <c r="B24" s="78"/>
      <c r="C24" s="78"/>
      <c r="D24" s="78"/>
      <c r="E24" s="78"/>
      <c r="F24" s="78"/>
      <c r="G24" s="78"/>
      <c r="H24" s="78"/>
      <c r="I24" s="78"/>
      <c r="J24" s="78"/>
    </row>
    <row r="25" spans="1:10" x14ac:dyDescent="0.3">
      <c r="A25" s="16"/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18.75" x14ac:dyDescent="0.3">
      <c r="A26" s="32" t="s">
        <v>26</v>
      </c>
      <c r="B26" s="16"/>
      <c r="C26" s="16"/>
      <c r="D26" s="16"/>
      <c r="E26" s="16"/>
      <c r="F26" s="16"/>
      <c r="G26" s="16"/>
      <c r="H26" s="16"/>
      <c r="I26" s="16"/>
      <c r="J26" s="16"/>
    </row>
    <row r="27" spans="1:10" ht="17.25" thickBot="1" x14ac:dyDescent="0.35">
      <c r="A27" s="16"/>
      <c r="B27" s="16"/>
      <c r="C27" s="16"/>
      <c r="D27" s="16"/>
      <c r="E27" s="16"/>
      <c r="F27" s="16"/>
      <c r="G27" s="16"/>
      <c r="H27" s="16"/>
      <c r="I27" s="16"/>
      <c r="J27" s="16"/>
    </row>
    <row r="28" spans="1:10" ht="18" x14ac:dyDescent="0.3">
      <c r="A28" s="63" t="s">
        <v>62</v>
      </c>
      <c r="B28" s="66" t="s">
        <v>70</v>
      </c>
      <c r="C28" s="67"/>
      <c r="D28" s="66" t="s">
        <v>71</v>
      </c>
      <c r="E28" s="67"/>
      <c r="F28" s="66" t="s">
        <v>72</v>
      </c>
      <c r="G28" s="67"/>
      <c r="H28" s="66" t="s">
        <v>73</v>
      </c>
      <c r="I28" s="67"/>
      <c r="J28" s="68" t="s">
        <v>1</v>
      </c>
    </row>
    <row r="29" spans="1:10" ht="18" x14ac:dyDescent="0.3">
      <c r="A29" s="64"/>
      <c r="B29" s="23" t="s">
        <v>38</v>
      </c>
      <c r="C29" s="33" t="s">
        <v>39</v>
      </c>
      <c r="D29" s="23" t="s">
        <v>38</v>
      </c>
      <c r="E29" s="33" t="s">
        <v>40</v>
      </c>
      <c r="F29" s="23" t="s">
        <v>38</v>
      </c>
      <c r="G29" s="33" t="s">
        <v>41</v>
      </c>
      <c r="H29" s="23" t="s">
        <v>38</v>
      </c>
      <c r="I29" s="33" t="s">
        <v>42</v>
      </c>
      <c r="J29" s="69"/>
    </row>
    <row r="30" spans="1:10" ht="18.75" thickBot="1" x14ac:dyDescent="0.35">
      <c r="A30" s="65"/>
      <c r="B30" s="24" t="s">
        <v>25</v>
      </c>
      <c r="C30" s="25" t="s">
        <v>24</v>
      </c>
      <c r="D30" s="24" t="s">
        <v>25</v>
      </c>
      <c r="E30" s="25" t="s">
        <v>24</v>
      </c>
      <c r="F30" s="24" t="s">
        <v>25</v>
      </c>
      <c r="G30" s="25" t="s">
        <v>24</v>
      </c>
      <c r="H30" s="24" t="s">
        <v>25</v>
      </c>
      <c r="I30" s="25" t="s">
        <v>24</v>
      </c>
      <c r="J30" s="70"/>
    </row>
    <row r="31" spans="1:10" ht="18.75" thickBot="1" x14ac:dyDescent="0.35">
      <c r="A31" s="17" t="s">
        <v>13</v>
      </c>
      <c r="B31" s="26">
        <f>Projektkosten!B37</f>
        <v>12200</v>
      </c>
      <c r="C31" s="27"/>
      <c r="D31" s="26">
        <f>Projektkosten!D37</f>
        <v>7000</v>
      </c>
      <c r="E31" s="27"/>
      <c r="F31" s="26">
        <f>Projektkosten!F37</f>
        <v>900</v>
      </c>
      <c r="G31" s="27"/>
      <c r="H31" s="26">
        <f>Projektkosten!H37</f>
        <v>6000</v>
      </c>
      <c r="I31" s="27"/>
      <c r="J31" s="28">
        <f>B31+D31+F31+H31</f>
        <v>26100</v>
      </c>
    </row>
    <row r="32" spans="1:10" ht="18.75" thickBot="1" x14ac:dyDescent="0.35">
      <c r="A32" s="17" t="s">
        <v>43</v>
      </c>
      <c r="B32" s="26">
        <f>B34+B35+B41+B47</f>
        <v>13153</v>
      </c>
      <c r="C32" s="27"/>
      <c r="D32" s="26">
        <f>D34+D35+D41+D47</f>
        <v>7381</v>
      </c>
      <c r="E32" s="27"/>
      <c r="F32" s="26">
        <f>F34+F35+F41+F47</f>
        <v>805</v>
      </c>
      <c r="G32" s="27"/>
      <c r="H32" s="26">
        <f>H34+H35+H41+H47</f>
        <v>6759</v>
      </c>
      <c r="I32" s="27"/>
      <c r="J32" s="28">
        <f>B32+D32+F32+H32</f>
        <v>28098</v>
      </c>
    </row>
    <row r="33" spans="1:10" ht="30.75" thickBot="1" x14ac:dyDescent="0.35">
      <c r="A33" s="47" t="s">
        <v>44</v>
      </c>
      <c r="B33" s="49">
        <f>B31-B32</f>
        <v>-953</v>
      </c>
      <c r="C33" s="50"/>
      <c r="D33" s="49">
        <f>D31-D32</f>
        <v>-381</v>
      </c>
      <c r="E33" s="50"/>
      <c r="F33" s="49">
        <f>F31-F32</f>
        <v>95</v>
      </c>
      <c r="G33" s="50"/>
      <c r="H33" s="49">
        <f>H31-H32</f>
        <v>-759</v>
      </c>
      <c r="I33" s="50"/>
      <c r="J33" s="51">
        <f>J31-J32</f>
        <v>-1998</v>
      </c>
    </row>
    <row r="34" spans="1:10" ht="36.75" thickBot="1" x14ac:dyDescent="0.4">
      <c r="A34" s="48" t="s">
        <v>45</v>
      </c>
      <c r="B34" s="56">
        <f>ROUNDDOWN(IF(J31&lt;25000,B31/3*2,20000/J31*B31),0)</f>
        <v>9348</v>
      </c>
      <c r="C34" s="52" t="s">
        <v>63</v>
      </c>
      <c r="D34" s="56">
        <f>ROUNDDOWN(IF(J31&lt;25000,D31/3*2,20000/J31*D31),0)</f>
        <v>5363</v>
      </c>
      <c r="E34" s="52" t="s">
        <v>63</v>
      </c>
      <c r="F34" s="56">
        <f>ROUNDDOWN(IF(J31&lt;25000,F31/3*2,20000/J31*F31),0)</f>
        <v>689</v>
      </c>
      <c r="G34" s="52" t="s">
        <v>63</v>
      </c>
      <c r="H34" s="56">
        <f>ROUNDDOWN(IF(J31&lt;25000,H31/3*2,20000/J31*H31),0)</f>
        <v>4597</v>
      </c>
      <c r="I34" s="52" t="s">
        <v>63</v>
      </c>
      <c r="J34" s="53">
        <f>B34+D34+F34+H34</f>
        <v>19997</v>
      </c>
    </row>
    <row r="35" spans="1:10" ht="18.75" thickBot="1" x14ac:dyDescent="0.4">
      <c r="A35" s="48" t="s">
        <v>46</v>
      </c>
      <c r="B35" s="54">
        <f>SUM(B36:B40)</f>
        <v>0</v>
      </c>
      <c r="C35" s="55" t="s">
        <v>61</v>
      </c>
      <c r="D35" s="54">
        <f>SUM(D36:D40)</f>
        <v>2018</v>
      </c>
      <c r="E35" s="55" t="s">
        <v>47</v>
      </c>
      <c r="F35" s="54">
        <f>SUM(F36:F40)</f>
        <v>0</v>
      </c>
      <c r="G35" s="55" t="s">
        <v>47</v>
      </c>
      <c r="H35" s="54">
        <f>SUM(H36:H40)</f>
        <v>2162</v>
      </c>
      <c r="I35" s="55" t="s">
        <v>47</v>
      </c>
      <c r="J35" s="53">
        <f>B35+D35+F35+H35</f>
        <v>4180</v>
      </c>
    </row>
    <row r="36" spans="1:10" ht="17.25" x14ac:dyDescent="0.35">
      <c r="A36" s="19" t="s">
        <v>48</v>
      </c>
      <c r="B36" s="36"/>
      <c r="C36" s="37"/>
      <c r="D36" s="36">
        <v>2018</v>
      </c>
      <c r="E36" s="37" t="s">
        <v>67</v>
      </c>
      <c r="F36" s="36"/>
      <c r="G36" s="37"/>
      <c r="H36" s="36">
        <v>1162</v>
      </c>
      <c r="I36" s="37" t="s">
        <v>68</v>
      </c>
      <c r="J36" s="60"/>
    </row>
    <row r="37" spans="1:10" ht="17.25" x14ac:dyDescent="0.35">
      <c r="A37" s="19" t="s">
        <v>49</v>
      </c>
      <c r="B37" s="38"/>
      <c r="C37" s="39"/>
      <c r="D37" s="38"/>
      <c r="E37" s="39"/>
      <c r="F37" s="38"/>
      <c r="G37" s="39"/>
      <c r="H37" s="38">
        <v>1000</v>
      </c>
      <c r="I37" s="39" t="s">
        <v>75</v>
      </c>
      <c r="J37" s="61"/>
    </row>
    <row r="38" spans="1:10" ht="17.25" x14ac:dyDescent="0.35">
      <c r="A38" s="19" t="s">
        <v>50</v>
      </c>
      <c r="B38" s="38"/>
      <c r="C38" s="39"/>
      <c r="D38" s="38"/>
      <c r="E38" s="39"/>
      <c r="F38" s="38"/>
      <c r="G38" s="39"/>
      <c r="H38" s="38"/>
      <c r="I38" s="39"/>
      <c r="J38" s="61"/>
    </row>
    <row r="39" spans="1:10" ht="17.25" x14ac:dyDescent="0.35">
      <c r="A39" s="19" t="s">
        <v>51</v>
      </c>
      <c r="B39" s="38"/>
      <c r="C39" s="39"/>
      <c r="D39" s="38"/>
      <c r="E39" s="39"/>
      <c r="F39" s="38"/>
      <c r="G39" s="39"/>
      <c r="H39" s="38"/>
      <c r="I39" s="39"/>
      <c r="J39" s="61"/>
    </row>
    <row r="40" spans="1:10" ht="18" thickBot="1" x14ac:dyDescent="0.4">
      <c r="A40" s="19" t="s">
        <v>52</v>
      </c>
      <c r="B40" s="38"/>
      <c r="C40" s="39"/>
      <c r="D40" s="38"/>
      <c r="E40" s="39"/>
      <c r="F40" s="38"/>
      <c r="G40" s="39"/>
      <c r="H40" s="38"/>
      <c r="I40" s="39"/>
      <c r="J40" s="61"/>
    </row>
    <row r="41" spans="1:10" ht="18.75" thickBot="1" x14ac:dyDescent="0.4">
      <c r="A41" s="48" t="s">
        <v>53</v>
      </c>
      <c r="B41" s="54">
        <f>SUM(B42:B46)</f>
        <v>2400</v>
      </c>
      <c r="C41" s="55" t="s">
        <v>47</v>
      </c>
      <c r="D41" s="54">
        <f>SUM(D42:D46)</f>
        <v>0</v>
      </c>
      <c r="E41" s="55" t="s">
        <v>47</v>
      </c>
      <c r="F41" s="54">
        <f>SUM(F42:F46)</f>
        <v>0</v>
      </c>
      <c r="G41" s="55" t="s">
        <v>47</v>
      </c>
      <c r="H41" s="54">
        <f>SUM(H42:H46)</f>
        <v>0</v>
      </c>
      <c r="I41" s="55" t="s">
        <v>47</v>
      </c>
      <c r="J41" s="53">
        <f>B41+D41+F41+H41</f>
        <v>2400</v>
      </c>
    </row>
    <row r="42" spans="1:10" ht="18" thickBot="1" x14ac:dyDescent="0.4">
      <c r="A42" s="22" t="s">
        <v>54</v>
      </c>
      <c r="B42" s="36">
        <v>2400</v>
      </c>
      <c r="C42" s="37" t="s">
        <v>66</v>
      </c>
      <c r="D42" s="36"/>
      <c r="E42" s="37"/>
      <c r="F42" s="36"/>
      <c r="G42" s="37"/>
      <c r="H42" s="36"/>
      <c r="I42" s="37"/>
      <c r="J42" s="60"/>
    </row>
    <row r="43" spans="1:10" ht="18" thickBot="1" x14ac:dyDescent="0.4">
      <c r="A43" s="22" t="s">
        <v>55</v>
      </c>
      <c r="B43" s="38"/>
      <c r="C43" s="39"/>
      <c r="D43" s="38"/>
      <c r="E43" s="39"/>
      <c r="F43" s="38"/>
      <c r="G43" s="39"/>
      <c r="H43" s="38"/>
      <c r="I43" s="39"/>
      <c r="J43" s="61"/>
    </row>
    <row r="44" spans="1:10" ht="18" thickBot="1" x14ac:dyDescent="0.4">
      <c r="A44" s="22" t="s">
        <v>56</v>
      </c>
      <c r="B44" s="38"/>
      <c r="C44" s="39"/>
      <c r="D44" s="38"/>
      <c r="E44" s="39"/>
      <c r="F44" s="38"/>
      <c r="G44" s="39"/>
      <c r="H44" s="38"/>
      <c r="I44" s="39"/>
      <c r="J44" s="61"/>
    </row>
    <row r="45" spans="1:10" ht="18" thickBot="1" x14ac:dyDescent="0.4">
      <c r="A45" s="22" t="s">
        <v>57</v>
      </c>
      <c r="B45" s="38"/>
      <c r="C45" s="39"/>
      <c r="D45" s="38"/>
      <c r="E45" s="39"/>
      <c r="F45" s="38"/>
      <c r="G45" s="39"/>
      <c r="H45" s="38"/>
      <c r="I45" s="39"/>
      <c r="J45" s="61"/>
    </row>
    <row r="46" spans="1:10" ht="18" thickBot="1" x14ac:dyDescent="0.4">
      <c r="A46" s="22" t="s">
        <v>58</v>
      </c>
      <c r="B46" s="38"/>
      <c r="C46" s="39"/>
      <c r="D46" s="38"/>
      <c r="E46" s="39"/>
      <c r="F46" s="38"/>
      <c r="G46" s="39"/>
      <c r="H46" s="38"/>
      <c r="I46" s="39"/>
      <c r="J46" s="61"/>
    </row>
    <row r="47" spans="1:10" ht="18.75" thickBot="1" x14ac:dyDescent="0.4">
      <c r="A47" s="48" t="s">
        <v>59</v>
      </c>
      <c r="B47" s="57">
        <v>1405</v>
      </c>
      <c r="C47" s="55" t="s">
        <v>60</v>
      </c>
      <c r="D47" s="57">
        <v>0</v>
      </c>
      <c r="E47" s="55" t="s">
        <v>59</v>
      </c>
      <c r="F47" s="57">
        <v>116</v>
      </c>
      <c r="G47" s="55" t="s">
        <v>59</v>
      </c>
      <c r="H47" s="57">
        <v>0</v>
      </c>
      <c r="I47" s="55" t="s">
        <v>59</v>
      </c>
      <c r="J47" s="53">
        <f>B47+D47+F47+H47</f>
        <v>1521</v>
      </c>
    </row>
  </sheetData>
  <sheetProtection algorithmName="SHA-512" hashValue="wl8d6kDyCQpyRpgDIbzJjHod02zeN2k9OV1dS4gHkRLi0FA/CIeF4Y+fiM3AaBaTTSIv2wzPZZcFmdwQXriQQg==" saltValue="ekZZCY98kUSUDseAoW8/6A==" spinCount="100000" sheet="1" objects="1" scenarios="1"/>
  <mergeCells count="18">
    <mergeCell ref="A23:J23"/>
    <mergeCell ref="A24:J24"/>
    <mergeCell ref="J36:J40"/>
    <mergeCell ref="J42:J46"/>
    <mergeCell ref="A28:A30"/>
    <mergeCell ref="B28:C28"/>
    <mergeCell ref="D28:E28"/>
    <mergeCell ref="F28:G28"/>
    <mergeCell ref="H28:I28"/>
    <mergeCell ref="J28:J30"/>
    <mergeCell ref="J11:J15"/>
    <mergeCell ref="J17:J21"/>
    <mergeCell ref="A3:A5"/>
    <mergeCell ref="B3:C3"/>
    <mergeCell ref="D3:E3"/>
    <mergeCell ref="F3:G3"/>
    <mergeCell ref="H3:I3"/>
    <mergeCell ref="J3:J5"/>
  </mergeCells>
  <phoneticPr fontId="4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Projektkosten</vt:lpstr>
      <vt:lpstr>Projektfinanzierung</vt:lpstr>
    </vt:vector>
  </TitlesOfParts>
  <Company>Land Salzburg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Schrattenecker Wolfgang</dc:creator>
  <cp:lastModifiedBy>Schrattenecker Wolfgang</cp:lastModifiedBy>
  <cp:lastPrinted>2025-06-05T08:23:39Z</cp:lastPrinted>
  <dcterms:created xsi:type="dcterms:W3CDTF">2025-06-04T13:30:54Z</dcterms:created>
  <dcterms:modified xsi:type="dcterms:W3CDTF">2025-06-27T07:38:12Z</dcterms:modified>
</cp:coreProperties>
</file>